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670" tabRatio="597" activeTab="0"/>
  </bookViews>
  <sheets>
    <sheet name="BS" sheetId="1" r:id="rId1"/>
    <sheet name="PL" sheetId="2" r:id="rId2"/>
    <sheet name="CFS" sheetId="3" r:id="rId3"/>
  </sheets>
  <definedNames/>
  <calcPr fullCalcOnLoad="1"/>
</workbook>
</file>

<file path=xl/sharedStrings.xml><?xml version="1.0" encoding="utf-8"?>
<sst xmlns="http://schemas.openxmlformats.org/spreadsheetml/2006/main" count="290" uniqueCount="238">
  <si>
    <t>(平成17年3月31日)</t>
  </si>
  <si>
    <t>（単位：百万円）</t>
  </si>
  <si>
    <t>資産の部</t>
  </si>
  <si>
    <t>Ⅰ　固定資産</t>
  </si>
  <si>
    <t>1 有形固定資産</t>
  </si>
  <si>
    <t>2 無形固定資産</t>
  </si>
  <si>
    <t>3 投資その他の資産</t>
  </si>
  <si>
    <t>Ⅱ　流動資産</t>
  </si>
  <si>
    <t>負債の部</t>
  </si>
  <si>
    <t>Ⅰ　固定負債</t>
  </si>
  <si>
    <t>Ⅱ　流動負債</t>
  </si>
  <si>
    <t>資本の部</t>
  </si>
  <si>
    <t>Ⅰ　資本金</t>
  </si>
  <si>
    <t>Ⅱ　資本剰余金</t>
  </si>
  <si>
    <t>Ⅲ　利益剰余金</t>
  </si>
  <si>
    <t>(平成18年3月31日)</t>
  </si>
  <si>
    <t>（平成16年4月1日～平成17年3月31日）</t>
  </si>
  <si>
    <t>経常費用</t>
  </si>
  <si>
    <t>経常収益</t>
  </si>
  <si>
    <t>臨時損失</t>
  </si>
  <si>
    <t>臨時利益</t>
  </si>
  <si>
    <t>経常利益</t>
  </si>
  <si>
    <t>当期純利益</t>
  </si>
  <si>
    <t>目的積立金取崩額</t>
  </si>
  <si>
    <t>－</t>
  </si>
  <si>
    <t>当期総利益</t>
  </si>
  <si>
    <t>（平成17年4月1日～平成18年3月31日）</t>
  </si>
  <si>
    <t>Ⅰ 業務活動によるキャッシュ・フロー</t>
  </si>
  <si>
    <t>Ⅱ 投資活動によるキャッシュ・フロー</t>
  </si>
  <si>
    <t>Ⅲ 財務活動によるキャッシュ・フロー</t>
  </si>
  <si>
    <t>業務活動によるキャッシュ・フロー</t>
  </si>
  <si>
    <t>Ⅳ 資金に係る換算差額</t>
  </si>
  <si>
    <t>Ⅴ 資金増加額</t>
  </si>
  <si>
    <t>Ⅵ 資金期首残高</t>
  </si>
  <si>
    <t>Ⅶ 資金期末残高</t>
  </si>
  <si>
    <t>　業務費</t>
  </si>
  <si>
    <t>　　教育経費</t>
  </si>
  <si>
    <t>　　研究経費</t>
  </si>
  <si>
    <t>　　診療経費</t>
  </si>
  <si>
    <t>　　　材料費</t>
  </si>
  <si>
    <t>　　　委託費</t>
  </si>
  <si>
    <t>　　　設備関係費</t>
  </si>
  <si>
    <t>　　　研修費</t>
  </si>
  <si>
    <t>　　　経費</t>
  </si>
  <si>
    <t>　　教育研究支援経費</t>
  </si>
  <si>
    <t>　　受託研究費</t>
  </si>
  <si>
    <t>　　受託事業費</t>
  </si>
  <si>
    <t>　　役員人件費</t>
  </si>
  <si>
    <t>　　教員人件費</t>
  </si>
  <si>
    <t>　　　常勤教員給与</t>
  </si>
  <si>
    <t>　　　非常勤教員給与</t>
  </si>
  <si>
    <t>　　職員人件費</t>
  </si>
  <si>
    <t>　　　常勤職員給与</t>
  </si>
  <si>
    <t>　　　非常勤職員給与</t>
  </si>
  <si>
    <t>　財務費用</t>
  </si>
  <si>
    <t>　一般管理費</t>
  </si>
  <si>
    <t>　　支払利息</t>
  </si>
  <si>
    <t>　　その他の財務費用</t>
  </si>
  <si>
    <t>　雑　　　損</t>
  </si>
  <si>
    <t>　　経常費用合計</t>
  </si>
  <si>
    <t>　運営費交付金収益</t>
  </si>
  <si>
    <t>　授業料収益</t>
  </si>
  <si>
    <t>　入学金収益</t>
  </si>
  <si>
    <t>　検定料収益</t>
  </si>
  <si>
    <t>　附属病院収益</t>
  </si>
  <si>
    <t>　受託研究等収益</t>
  </si>
  <si>
    <t xml:space="preserve">　　受託研究等収益（国及び地方公共団体） </t>
  </si>
  <si>
    <t xml:space="preserve">　　受託研究等収益（国及び地方公共団体以外） </t>
  </si>
  <si>
    <t>　研究関連収入</t>
  </si>
  <si>
    <t>　受託事業等収益</t>
  </si>
  <si>
    <t>　寄附金収益</t>
  </si>
  <si>
    <t>　施設費収益</t>
  </si>
  <si>
    <t>　補助金等収益</t>
  </si>
  <si>
    <t>　財務収益</t>
  </si>
  <si>
    <t>　その他財務利益</t>
  </si>
  <si>
    <t>　　受取利息</t>
  </si>
  <si>
    <t>　　有価証券利息</t>
  </si>
  <si>
    <t>　雑益</t>
  </si>
  <si>
    <t>　　財産貸付料収入</t>
  </si>
  <si>
    <t>　　入場料収入</t>
  </si>
  <si>
    <t>　　講習料収入</t>
  </si>
  <si>
    <t>　　版権料・特許料収入</t>
  </si>
  <si>
    <t>　　家畜治療収入</t>
  </si>
  <si>
    <t>　　手数料収入</t>
  </si>
  <si>
    <t>　　物品等売払収入</t>
  </si>
  <si>
    <t>　　その他雑益</t>
  </si>
  <si>
    <t>　　資産見返運営費交付金等戻入</t>
  </si>
  <si>
    <t>　資産見返負債戻入</t>
  </si>
  <si>
    <t>　　資産見返補助金等戻入</t>
  </si>
  <si>
    <t>　　資産見返寄附金戻入</t>
  </si>
  <si>
    <t>　　資産見返物品受贈額戻入</t>
  </si>
  <si>
    <t>　　経常収益合計</t>
  </si>
  <si>
    <t>　固定資産除却損</t>
  </si>
  <si>
    <t>　消耗品費</t>
  </si>
  <si>
    <t>　図書費</t>
  </si>
  <si>
    <t>　備品費</t>
  </si>
  <si>
    <t>　承継剰余金費用</t>
  </si>
  <si>
    <t>　徴収不能引当金繰入額</t>
  </si>
  <si>
    <t>　過年度損益修正損</t>
  </si>
  <si>
    <t>　物品受贈益</t>
  </si>
  <si>
    <t>　固定資産売却益</t>
  </si>
  <si>
    <t>　承継剰余金債務戻入</t>
  </si>
  <si>
    <t>　債権受贈益</t>
  </si>
  <si>
    <t>　償却債権取立益</t>
  </si>
  <si>
    <t>　過年度損益修正益</t>
  </si>
  <si>
    <t>　資産見返運営費交付金戻入</t>
  </si>
  <si>
    <t>　資産見返寄附金戻入</t>
  </si>
  <si>
    <t>　資産見返物品受贈額戻入</t>
  </si>
  <si>
    <t>　　建物</t>
  </si>
  <si>
    <t>　　　減価償却累計額</t>
  </si>
  <si>
    <t>　　構築物</t>
  </si>
  <si>
    <t>　　機械装置</t>
  </si>
  <si>
    <t>　　工具器具備品</t>
  </si>
  <si>
    <t>　　図書</t>
  </si>
  <si>
    <t>　　美術品・収蔵品</t>
  </si>
  <si>
    <t>　　船舶</t>
  </si>
  <si>
    <t>　　車両運搬具</t>
  </si>
  <si>
    <t>　　建設仮勘定</t>
  </si>
  <si>
    <t>　　研究用放射性同位元素</t>
  </si>
  <si>
    <t>　　生物</t>
  </si>
  <si>
    <t>　　　有形固定資産合計</t>
  </si>
  <si>
    <t>　　特許権</t>
  </si>
  <si>
    <t>　　借地権</t>
  </si>
  <si>
    <t>　　電話加入権</t>
  </si>
  <si>
    <t>　　ソフトウェア</t>
  </si>
  <si>
    <t>　　　無形固定資産合計</t>
  </si>
  <si>
    <t>　　投資有価証券</t>
  </si>
  <si>
    <t>　　関係会社株式</t>
  </si>
  <si>
    <t>　　長期前払費用</t>
  </si>
  <si>
    <t>　　差入敷金・保証金</t>
  </si>
  <si>
    <t>　　投資その他の資産合計</t>
  </si>
  <si>
    <t>　　　固定資産合計</t>
  </si>
  <si>
    <t>　　現金及び預金</t>
  </si>
  <si>
    <t>　　未収学生納付金収入</t>
  </si>
  <si>
    <t>　　未収附属病院収入</t>
  </si>
  <si>
    <t>　　未収入金</t>
  </si>
  <si>
    <t>　　　徴収不能引当金</t>
  </si>
  <si>
    <t>　　　貸倒引当金</t>
  </si>
  <si>
    <t>　　有価証券</t>
  </si>
  <si>
    <t>　　たな卸資産</t>
  </si>
  <si>
    <t>　　医薬品及び診療材料</t>
  </si>
  <si>
    <t>　　前渡金</t>
  </si>
  <si>
    <t>　　前払費用</t>
  </si>
  <si>
    <t>　　未収収益</t>
  </si>
  <si>
    <t>　　短期貸付金</t>
  </si>
  <si>
    <t>　　仮払金</t>
  </si>
  <si>
    <t>　　立替金</t>
  </si>
  <si>
    <t>　　　流動資産合計</t>
  </si>
  <si>
    <t>　　　　資産合計</t>
  </si>
  <si>
    <t>　資産見返負債</t>
  </si>
  <si>
    <t>　長期寄附金債務</t>
  </si>
  <si>
    <t>　長期前受受託研究費等</t>
  </si>
  <si>
    <t>　長期前受受託事業費等</t>
  </si>
  <si>
    <t>　国立大学財務・経営センター債務負担金</t>
  </si>
  <si>
    <t>　長期借入金</t>
  </si>
  <si>
    <t>　引当金</t>
  </si>
  <si>
    <t>　長期未払金</t>
  </si>
  <si>
    <t>　　　固定負債合計</t>
  </si>
  <si>
    <t>　　退職給付引当金</t>
  </si>
  <si>
    <t>　　資産見返物品受贈額</t>
  </si>
  <si>
    <t>　　建設仮勘定見返施設費</t>
  </si>
  <si>
    <t>　　建設仮勘定見返運営費交付金</t>
  </si>
  <si>
    <t>　　資産見返寄附金</t>
  </si>
  <si>
    <t>　　資産見返補助金等</t>
  </si>
  <si>
    <t>　　資産見返運営費交付金等</t>
  </si>
  <si>
    <t>　運営費交付金債務</t>
  </si>
  <si>
    <t>　寄附金債務</t>
  </si>
  <si>
    <t>　承継剰余金債務</t>
  </si>
  <si>
    <t>　前受受託研究費等</t>
  </si>
  <si>
    <t>　前受受託事業費等</t>
  </si>
  <si>
    <t>　前受金</t>
  </si>
  <si>
    <t>　預り科学研究費補助金等</t>
  </si>
  <si>
    <t>　預り金</t>
  </si>
  <si>
    <t>　一年以内返済予定国立大学財務・経営センター債務負担金</t>
  </si>
  <si>
    <t>　一年内返済予定長期借入金</t>
  </si>
  <si>
    <t>　未払金</t>
  </si>
  <si>
    <t>　前受収益</t>
  </si>
  <si>
    <t>　未払費用</t>
  </si>
  <si>
    <t>　未払消費税等</t>
  </si>
  <si>
    <t>　　賞与引当金</t>
  </si>
  <si>
    <t>　　損害賠償損失引当金</t>
  </si>
  <si>
    <t>　　　流動負債合計</t>
  </si>
  <si>
    <t>　　　　負債合計</t>
  </si>
  <si>
    <t>差</t>
  </si>
  <si>
    <t>*</t>
  </si>
  <si>
    <t>　政府出資金</t>
  </si>
  <si>
    <t>　　資本金合計</t>
  </si>
  <si>
    <t>　資本剰余金</t>
  </si>
  <si>
    <t xml:space="preserve">　損益外減価償却累計額（－） </t>
  </si>
  <si>
    <t>　民間出えん金</t>
  </si>
  <si>
    <t>　　資本剰余金合計</t>
  </si>
  <si>
    <t>　教育研究・組織運営改善積立金</t>
  </si>
  <si>
    <t>　積立金</t>
  </si>
  <si>
    <t>　当期未処分利益</t>
  </si>
  <si>
    <t>　（うち当期総利益）</t>
  </si>
  <si>
    <t>　　利益剰余金合計</t>
  </si>
  <si>
    <t>　　　資本合計</t>
  </si>
  <si>
    <t>　　　　負債資本合計</t>
  </si>
  <si>
    <t>　原材料、商品又はサービスの購入による支出</t>
  </si>
  <si>
    <t>　人件費支出</t>
  </si>
  <si>
    <t>　その他の業務支出</t>
  </si>
  <si>
    <t>　運営費交付金収入</t>
  </si>
  <si>
    <t>　授業料収入</t>
  </si>
  <si>
    <t>　入学金収入</t>
  </si>
  <si>
    <t>　検定料収入</t>
  </si>
  <si>
    <t>　附属病院収入</t>
  </si>
  <si>
    <t>　受託研究等収入</t>
  </si>
  <si>
    <t>　受託事業等収入</t>
  </si>
  <si>
    <t>　補助金等収入</t>
  </si>
  <si>
    <t>　寄附金収入</t>
  </si>
  <si>
    <t>　その他業務収入</t>
  </si>
  <si>
    <t>　預り金の増加</t>
  </si>
  <si>
    <t>　預り科学研究費補助金等の受入</t>
  </si>
  <si>
    <t>　預り科学研究費補助金等の払出</t>
  </si>
  <si>
    <t>　承継剰余金の受入による収入</t>
  </si>
  <si>
    <t>　承継剰余金の支払による支出</t>
  </si>
  <si>
    <t>　　小計</t>
  </si>
  <si>
    <t>　有価証券の取得による支出</t>
  </si>
  <si>
    <t>　有価証券の償還による収入</t>
  </si>
  <si>
    <t>　有形固定資産及び無形固定資産の取得による支出</t>
  </si>
  <si>
    <t>　有形固定資産の売却による収入</t>
  </si>
  <si>
    <t>　定期預金等の取得による支出</t>
  </si>
  <si>
    <t>　定期預金等の払戻による収入</t>
  </si>
  <si>
    <t>　施設費による収入</t>
  </si>
  <si>
    <t>　利息及び配当金の受取額</t>
  </si>
  <si>
    <t>投資活動によるキャッシュ・フロー</t>
  </si>
  <si>
    <t>　長期借入による収入</t>
  </si>
  <si>
    <t>　リース債務の返済による支出</t>
  </si>
  <si>
    <t>　PFI債務の返済による支出</t>
  </si>
  <si>
    <t>　民間出えん金の受入による収入</t>
  </si>
  <si>
    <t>　国立大学財務・経営センター債務負担金に係る納付による支出</t>
  </si>
  <si>
    <t>　利息の支払額</t>
  </si>
  <si>
    <t>財務活動によるキャッシュ・フロー</t>
  </si>
  <si>
    <t>　　土地</t>
  </si>
  <si>
    <t>*は該当する勘定項目無し</t>
  </si>
  <si>
    <t>国立大学法人東京大学　貸　借　対　照　表</t>
  </si>
  <si>
    <t>国立大学法人東京大学　損　益　計　算　書</t>
  </si>
  <si>
    <t>国立大学法人東京大学　キャッシュ・フロー計算書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</si>
</sst>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\(#,##0\)"/>
    <numFmt numFmtId="177" formatCode="0;&quot;△ &quot;0"/>
    <numFmt numFmtId="178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75" zoomScaleNormal="75" workbookViewId="0" topLeftCell="A1">
      <selection activeCell="A1" sqref="A1:I1"/>
    </sheetView>
  </sheetViews>
  <sheetFormatPr defaultColWidth="11.00390625" defaultRowHeight="13.5"/>
  <cols>
    <col min="1" max="1" width="28.00390625" style="4" customWidth="1"/>
    <col min="2" max="3" width="9.375" style="4" bestFit="1" customWidth="1"/>
    <col min="4" max="5" width="9.25390625" style="4" bestFit="1" customWidth="1"/>
    <col min="6" max="7" width="9.375" style="4" bestFit="1" customWidth="1"/>
    <col min="8" max="9" width="9.25390625" style="4" bestFit="1" customWidth="1"/>
    <col min="10" max="13" width="9.375" style="4" bestFit="1" customWidth="1"/>
    <col min="14" max="16384" width="9.00390625" style="4" customWidth="1"/>
  </cols>
  <sheetData>
    <row r="1" spans="1:9" ht="13.5">
      <c r="A1" s="10" t="s">
        <v>235</v>
      </c>
      <c r="B1" s="10"/>
      <c r="C1" s="10"/>
      <c r="D1" s="10"/>
      <c r="E1" s="10"/>
      <c r="F1" s="10"/>
      <c r="G1" s="10"/>
      <c r="H1" s="10"/>
      <c r="I1" s="10"/>
    </row>
    <row r="2" spans="1:13" ht="13.5">
      <c r="A2" s="4" t="s">
        <v>1</v>
      </c>
      <c r="B2" s="10" t="s">
        <v>0</v>
      </c>
      <c r="C2" s="10"/>
      <c r="D2" s="10"/>
      <c r="E2" s="10"/>
      <c r="F2" s="10" t="s">
        <v>15</v>
      </c>
      <c r="G2" s="10"/>
      <c r="H2" s="10"/>
      <c r="I2" s="10"/>
      <c r="J2" s="10" t="s">
        <v>183</v>
      </c>
      <c r="K2" s="10"/>
      <c r="L2" s="10"/>
      <c r="M2" s="10"/>
    </row>
    <row r="3" ht="13.5">
      <c r="A3" s="4" t="s">
        <v>2</v>
      </c>
    </row>
    <row r="4" ht="13.5">
      <c r="A4" s="4" t="s">
        <v>3</v>
      </c>
    </row>
    <row r="5" ht="13.5">
      <c r="A5" s="4" t="s">
        <v>4</v>
      </c>
    </row>
    <row r="6" spans="1:11" ht="13.5">
      <c r="A6" s="4" t="s">
        <v>233</v>
      </c>
      <c r="C6" s="4">
        <v>894390</v>
      </c>
      <c r="G6" s="4">
        <v>894390</v>
      </c>
      <c r="K6" s="4">
        <f>G6-C6</f>
        <v>0</v>
      </c>
    </row>
    <row r="7" spans="1:10" ht="13.5">
      <c r="A7" s="4" t="s">
        <v>108</v>
      </c>
      <c r="B7" s="4">
        <v>216702</v>
      </c>
      <c r="F7" s="4">
        <v>253598</v>
      </c>
      <c r="J7" s="4">
        <f aca="true" t="shared" si="0" ref="J7:J20">F7-B7</f>
        <v>36896</v>
      </c>
    </row>
    <row r="8" spans="1:11" ht="13.5">
      <c r="A8" s="4" t="s">
        <v>109</v>
      </c>
      <c r="B8" s="4">
        <v>-11592</v>
      </c>
      <c r="C8" s="4">
        <v>205110</v>
      </c>
      <c r="F8" s="4">
        <v>-23623</v>
      </c>
      <c r="G8" s="4">
        <v>229974</v>
      </c>
      <c r="J8" s="4">
        <f t="shared" si="0"/>
        <v>-12031</v>
      </c>
      <c r="K8" s="4">
        <f>G8-C8</f>
        <v>24864</v>
      </c>
    </row>
    <row r="9" spans="1:10" ht="13.5">
      <c r="A9" s="4" t="s">
        <v>110</v>
      </c>
      <c r="B9" s="4">
        <v>18279</v>
      </c>
      <c r="F9" s="4">
        <v>18873</v>
      </c>
      <c r="J9" s="4">
        <f t="shared" si="0"/>
        <v>594</v>
      </c>
    </row>
    <row r="10" spans="1:11" ht="13.5">
      <c r="A10" s="4" t="s">
        <v>109</v>
      </c>
      <c r="B10" s="4">
        <v>-1286</v>
      </c>
      <c r="C10" s="4">
        <v>16992</v>
      </c>
      <c r="F10" s="4">
        <v>-2483</v>
      </c>
      <c r="G10" s="4">
        <v>16390</v>
      </c>
      <c r="J10" s="4">
        <f t="shared" si="0"/>
        <v>-1197</v>
      </c>
      <c r="K10" s="4">
        <f>G10-C10</f>
        <v>-602</v>
      </c>
    </row>
    <row r="11" spans="1:10" ht="13.5">
      <c r="A11" s="4" t="s">
        <v>111</v>
      </c>
      <c r="B11" s="4">
        <v>852</v>
      </c>
      <c r="F11" s="4">
        <v>892</v>
      </c>
      <c r="J11" s="4">
        <f t="shared" si="0"/>
        <v>40</v>
      </c>
    </row>
    <row r="12" spans="1:11" ht="13.5">
      <c r="A12" s="4" t="s">
        <v>109</v>
      </c>
      <c r="B12" s="4">
        <v>-59</v>
      </c>
      <c r="C12" s="4">
        <v>793</v>
      </c>
      <c r="F12" s="4">
        <v>-171</v>
      </c>
      <c r="G12" s="4">
        <v>720</v>
      </c>
      <c r="J12" s="4">
        <f t="shared" si="0"/>
        <v>-112</v>
      </c>
      <c r="K12" s="4">
        <f>G12-C12</f>
        <v>-73</v>
      </c>
    </row>
    <row r="13" spans="1:10" ht="13.5">
      <c r="A13" s="4" t="s">
        <v>112</v>
      </c>
      <c r="B13" s="4">
        <v>76077</v>
      </c>
      <c r="F13" s="4">
        <v>84496</v>
      </c>
      <c r="J13" s="4">
        <f t="shared" si="0"/>
        <v>8419</v>
      </c>
    </row>
    <row r="14" spans="1:11" ht="13.5">
      <c r="A14" s="4" t="s">
        <v>109</v>
      </c>
      <c r="B14" s="4">
        <v>-21057</v>
      </c>
      <c r="C14" s="4">
        <v>55019</v>
      </c>
      <c r="F14" s="4">
        <v>-39310</v>
      </c>
      <c r="G14" s="4">
        <v>45185</v>
      </c>
      <c r="J14" s="4">
        <f t="shared" si="0"/>
        <v>-18253</v>
      </c>
      <c r="K14" s="4">
        <f>G14-C14</f>
        <v>-9834</v>
      </c>
    </row>
    <row r="15" spans="1:10" ht="13.5">
      <c r="A15" s="4" t="s">
        <v>113</v>
      </c>
      <c r="B15" s="4">
        <v>39573</v>
      </c>
      <c r="F15" s="4">
        <v>40209</v>
      </c>
      <c r="J15" s="4">
        <f t="shared" si="0"/>
        <v>636</v>
      </c>
    </row>
    <row r="16" spans="1:10" ht="13.5">
      <c r="A16" s="4" t="s">
        <v>114</v>
      </c>
      <c r="B16" s="4">
        <v>2893</v>
      </c>
      <c r="F16" s="4">
        <v>2895</v>
      </c>
      <c r="J16" s="4">
        <f t="shared" si="0"/>
        <v>2</v>
      </c>
    </row>
    <row r="17" spans="1:10" ht="13.5">
      <c r="A17" s="4" t="s">
        <v>115</v>
      </c>
      <c r="B17" s="4">
        <v>107</v>
      </c>
      <c r="F17" s="4">
        <v>118</v>
      </c>
      <c r="J17" s="4">
        <f t="shared" si="0"/>
        <v>11</v>
      </c>
    </row>
    <row r="18" spans="1:11" ht="13.5">
      <c r="A18" s="4" t="s">
        <v>109</v>
      </c>
      <c r="B18" s="4">
        <v>-10</v>
      </c>
      <c r="C18" s="4">
        <v>96</v>
      </c>
      <c r="F18" s="4">
        <v>-31</v>
      </c>
      <c r="G18" s="4">
        <v>86</v>
      </c>
      <c r="J18" s="4">
        <f t="shared" si="0"/>
        <v>-21</v>
      </c>
      <c r="K18" s="4">
        <f>G18-C18</f>
        <v>-10</v>
      </c>
    </row>
    <row r="19" spans="1:10" ht="13.5">
      <c r="A19" s="4" t="s">
        <v>116</v>
      </c>
      <c r="B19" s="4">
        <v>218</v>
      </c>
      <c r="F19" s="4">
        <v>240</v>
      </c>
      <c r="J19" s="4">
        <f t="shared" si="0"/>
        <v>22</v>
      </c>
    </row>
    <row r="20" spans="1:11" ht="13.5">
      <c r="A20" s="4" t="s">
        <v>109</v>
      </c>
      <c r="B20" s="4">
        <v>-77</v>
      </c>
      <c r="C20" s="4">
        <v>140</v>
      </c>
      <c r="F20" s="4">
        <v>-125</v>
      </c>
      <c r="G20" s="4">
        <v>114</v>
      </c>
      <c r="J20" s="4">
        <f t="shared" si="0"/>
        <v>-48</v>
      </c>
      <c r="K20" s="4">
        <f>G20-C20</f>
        <v>-26</v>
      </c>
    </row>
    <row r="21" spans="1:11" ht="13.5">
      <c r="A21" s="4" t="s">
        <v>117</v>
      </c>
      <c r="C21" s="4">
        <v>18054</v>
      </c>
      <c r="G21" s="4">
        <v>41</v>
      </c>
      <c r="K21" s="4">
        <f>G21-C21</f>
        <v>-18013</v>
      </c>
    </row>
    <row r="22" spans="1:10" ht="13.5">
      <c r="A22" s="4" t="s">
        <v>118</v>
      </c>
      <c r="B22" s="4">
        <v>0</v>
      </c>
      <c r="F22" s="4">
        <v>0</v>
      </c>
      <c r="J22" s="4">
        <f>F22-B22</f>
        <v>0</v>
      </c>
    </row>
    <row r="23" spans="1:11" ht="13.5">
      <c r="A23" s="4" t="s">
        <v>109</v>
      </c>
      <c r="B23" s="4">
        <v>0</v>
      </c>
      <c r="C23" s="4">
        <v>0</v>
      </c>
      <c r="F23" s="4">
        <v>0</v>
      </c>
      <c r="G23" s="4">
        <v>0</v>
      </c>
      <c r="J23" s="4">
        <f>F23-B23</f>
        <v>0</v>
      </c>
      <c r="K23" s="4">
        <f>G23-C23</f>
        <v>0</v>
      </c>
    </row>
    <row r="24" spans="1:10" ht="13.5">
      <c r="A24" s="4" t="s">
        <v>119</v>
      </c>
      <c r="B24" s="4">
        <v>2</v>
      </c>
      <c r="F24" s="4">
        <v>2</v>
      </c>
      <c r="J24" s="4">
        <f>F24-B24</f>
        <v>0</v>
      </c>
    </row>
    <row r="25" spans="1:11" ht="13.5">
      <c r="A25" s="4" t="s">
        <v>109</v>
      </c>
      <c r="B25" s="4">
        <v>0</v>
      </c>
      <c r="C25" s="4">
        <v>2</v>
      </c>
      <c r="F25" s="4">
        <v>0</v>
      </c>
      <c r="G25" s="4">
        <v>1</v>
      </c>
      <c r="J25" s="4">
        <f>F25-B25</f>
        <v>0</v>
      </c>
      <c r="K25" s="4">
        <f>G25-C25</f>
        <v>-1</v>
      </c>
    </row>
    <row r="26" spans="1:11" ht="13.5">
      <c r="A26" s="4" t="s">
        <v>120</v>
      </c>
      <c r="C26" s="4">
        <v>1233069</v>
      </c>
      <c r="G26" s="4">
        <v>1230011</v>
      </c>
      <c r="K26" s="4">
        <f>G26-C26</f>
        <v>-3058</v>
      </c>
    </row>
    <row r="28" ht="13.5">
      <c r="A28" s="4" t="s">
        <v>5</v>
      </c>
    </row>
    <row r="29" spans="1:11" ht="13.5">
      <c r="A29" s="4" t="s">
        <v>121</v>
      </c>
      <c r="C29" s="4">
        <v>117</v>
      </c>
      <c r="G29" s="4">
        <v>306</v>
      </c>
      <c r="K29" s="4">
        <f>G29-C29</f>
        <v>189</v>
      </c>
    </row>
    <row r="30" spans="1:11" ht="13.5">
      <c r="A30" s="4" t="s">
        <v>122</v>
      </c>
      <c r="C30" s="4">
        <v>42</v>
      </c>
      <c r="G30" s="4">
        <v>42</v>
      </c>
      <c r="K30" s="4">
        <f>G30-C30</f>
        <v>0</v>
      </c>
    </row>
    <row r="31" spans="1:11" ht="13.5">
      <c r="A31" s="4" t="s">
        <v>123</v>
      </c>
      <c r="C31" s="4">
        <v>25</v>
      </c>
      <c r="G31" s="4">
        <v>25</v>
      </c>
      <c r="K31" s="4">
        <f>G31-C31</f>
        <v>0</v>
      </c>
    </row>
    <row r="32" spans="1:11" ht="13.5">
      <c r="A32" s="4" t="s">
        <v>124</v>
      </c>
      <c r="C32" s="4">
        <v>323</v>
      </c>
      <c r="G32" s="4">
        <v>450</v>
      </c>
      <c r="K32" s="4">
        <f>G32-C32</f>
        <v>127</v>
      </c>
    </row>
    <row r="33" spans="1:11" ht="13.5">
      <c r="A33" s="4" t="s">
        <v>125</v>
      </c>
      <c r="C33" s="4">
        <v>507</v>
      </c>
      <c r="G33" s="4">
        <v>825</v>
      </c>
      <c r="K33" s="4">
        <f>G33-C33</f>
        <v>318</v>
      </c>
    </row>
    <row r="35" ht="13.5">
      <c r="A35" s="4" t="s">
        <v>6</v>
      </c>
    </row>
    <row r="36" spans="1:11" ht="13.5">
      <c r="A36" s="4" t="s">
        <v>126</v>
      </c>
      <c r="C36" s="4">
        <v>6010</v>
      </c>
      <c r="G36" s="4">
        <v>13036</v>
      </c>
      <c r="K36" s="4">
        <f>G36-C36</f>
        <v>7026</v>
      </c>
    </row>
    <row r="37" spans="1:7" ht="13.5">
      <c r="A37" s="4" t="s">
        <v>127</v>
      </c>
      <c r="C37" s="4" t="s">
        <v>184</v>
      </c>
      <c r="G37" s="4">
        <v>30</v>
      </c>
    </row>
    <row r="38" spans="1:11" ht="13.5">
      <c r="A38" s="4" t="s">
        <v>128</v>
      </c>
      <c r="C38" s="4">
        <v>0</v>
      </c>
      <c r="G38" s="4">
        <v>3</v>
      </c>
      <c r="K38" s="4">
        <f>G38-C38</f>
        <v>3</v>
      </c>
    </row>
    <row r="39" spans="1:11" ht="13.5">
      <c r="A39" s="4" t="s">
        <v>129</v>
      </c>
      <c r="C39" s="4">
        <v>6</v>
      </c>
      <c r="G39" s="4">
        <v>10</v>
      </c>
      <c r="K39" s="4">
        <f>G39-C39</f>
        <v>4</v>
      </c>
    </row>
    <row r="40" spans="1:11" ht="13.5">
      <c r="A40" s="4" t="s">
        <v>130</v>
      </c>
      <c r="C40" s="4">
        <v>6017</v>
      </c>
      <c r="G40" s="4">
        <v>13081</v>
      </c>
      <c r="K40" s="4">
        <f>G40-C40</f>
        <v>7064</v>
      </c>
    </row>
    <row r="41" spans="1:12" ht="13.5">
      <c r="A41" s="4" t="s">
        <v>131</v>
      </c>
      <c r="D41" s="4">
        <v>1239594</v>
      </c>
      <c r="H41" s="4">
        <v>1243917</v>
      </c>
      <c r="L41" s="4">
        <f>H41-D41</f>
        <v>4323</v>
      </c>
    </row>
    <row r="43" ht="13.5">
      <c r="A43" s="4" t="s">
        <v>7</v>
      </c>
    </row>
    <row r="44" spans="1:11" ht="13.5">
      <c r="A44" s="4" t="s">
        <v>132</v>
      </c>
      <c r="C44" s="4">
        <v>42947</v>
      </c>
      <c r="G44" s="4">
        <v>48568</v>
      </c>
      <c r="K44" s="4">
        <f>G44-C44</f>
        <v>5621</v>
      </c>
    </row>
    <row r="45" spans="1:10" ht="13.5">
      <c r="A45" s="4" t="s">
        <v>133</v>
      </c>
      <c r="B45" s="4">
        <v>240</v>
      </c>
      <c r="F45" s="4">
        <v>209</v>
      </c>
      <c r="J45" s="4">
        <f>F45-B45</f>
        <v>-31</v>
      </c>
    </row>
    <row r="46" spans="1:11" ht="13.5">
      <c r="A46" s="4" t="s">
        <v>136</v>
      </c>
      <c r="B46" s="4">
        <v>-25</v>
      </c>
      <c r="C46" s="4">
        <v>215</v>
      </c>
      <c r="F46" s="4">
        <v>-25</v>
      </c>
      <c r="G46" s="4">
        <v>184</v>
      </c>
      <c r="J46" s="4">
        <f>F46-B46</f>
        <v>0</v>
      </c>
      <c r="K46" s="4">
        <f>G46-C46</f>
        <v>-31</v>
      </c>
    </row>
    <row r="47" spans="1:10" ht="13.5">
      <c r="A47" s="4" t="s">
        <v>134</v>
      </c>
      <c r="B47" s="4">
        <v>5770</v>
      </c>
      <c r="F47" s="4">
        <v>6540</v>
      </c>
      <c r="J47" s="4">
        <f>F47-B47</f>
        <v>770</v>
      </c>
    </row>
    <row r="48" spans="1:11" ht="13.5">
      <c r="A48" s="4" t="s">
        <v>136</v>
      </c>
      <c r="B48" s="4">
        <v>-281</v>
      </c>
      <c r="C48" s="4">
        <v>5489</v>
      </c>
      <c r="F48" s="4">
        <v>-292</v>
      </c>
      <c r="G48" s="4">
        <v>6248</v>
      </c>
      <c r="J48" s="4">
        <f>F48-B48</f>
        <v>-11</v>
      </c>
      <c r="K48" s="4">
        <f>G48-C48</f>
        <v>759</v>
      </c>
    </row>
    <row r="49" spans="1:10" ht="13.5">
      <c r="A49" s="4" t="s">
        <v>135</v>
      </c>
      <c r="B49" s="4">
        <v>207</v>
      </c>
      <c r="F49" s="4">
        <v>1104</v>
      </c>
      <c r="J49" s="4">
        <f>F49-C49</f>
        <v>1104</v>
      </c>
    </row>
    <row r="50" spans="1:11" ht="13.5">
      <c r="A50" s="4" t="s">
        <v>137</v>
      </c>
      <c r="B50" s="4">
        <v>0</v>
      </c>
      <c r="C50" s="4">
        <v>207</v>
      </c>
      <c r="F50" s="4" t="s">
        <v>184</v>
      </c>
      <c r="G50" s="4">
        <v>1104</v>
      </c>
      <c r="K50" s="4">
        <f aca="true" t="shared" si="1" ref="K50:K59">G50-C50</f>
        <v>897</v>
      </c>
    </row>
    <row r="51" spans="1:11" ht="13.5">
      <c r="A51" s="4" t="s">
        <v>138</v>
      </c>
      <c r="C51" s="4">
        <v>8042</v>
      </c>
      <c r="G51" s="4">
        <v>4007</v>
      </c>
      <c r="K51" s="4">
        <f t="shared" si="1"/>
        <v>-4035</v>
      </c>
    </row>
    <row r="52" spans="1:11" ht="13.5">
      <c r="A52" s="4" t="s">
        <v>139</v>
      </c>
      <c r="C52" s="4">
        <v>853</v>
      </c>
      <c r="G52" s="4">
        <v>96</v>
      </c>
      <c r="K52" s="4">
        <f t="shared" si="1"/>
        <v>-757</v>
      </c>
    </row>
    <row r="53" spans="1:11" ht="13.5">
      <c r="A53" s="4" t="s">
        <v>140</v>
      </c>
      <c r="C53" s="4">
        <v>1467</v>
      </c>
      <c r="G53" s="4">
        <v>1235</v>
      </c>
      <c r="K53" s="4">
        <f t="shared" si="1"/>
        <v>-232</v>
      </c>
    </row>
    <row r="54" spans="1:11" ht="13.5">
      <c r="A54" s="4" t="s">
        <v>141</v>
      </c>
      <c r="C54" s="4">
        <v>47</v>
      </c>
      <c r="G54" s="4">
        <v>34</v>
      </c>
      <c r="K54" s="4">
        <f t="shared" si="1"/>
        <v>-13</v>
      </c>
    </row>
    <row r="55" spans="1:11" ht="13.5">
      <c r="A55" s="4" t="s">
        <v>142</v>
      </c>
      <c r="C55" s="4">
        <v>15</v>
      </c>
      <c r="G55" s="4">
        <v>45</v>
      </c>
      <c r="K55" s="4">
        <f t="shared" si="1"/>
        <v>30</v>
      </c>
    </row>
    <row r="56" spans="1:11" ht="13.5">
      <c r="A56" s="4" t="s">
        <v>143</v>
      </c>
      <c r="C56" s="4">
        <v>5</v>
      </c>
      <c r="G56" s="4">
        <v>7</v>
      </c>
      <c r="K56" s="4">
        <f t="shared" si="1"/>
        <v>2</v>
      </c>
    </row>
    <row r="57" spans="1:11" ht="13.5">
      <c r="A57" s="4" t="s">
        <v>144</v>
      </c>
      <c r="C57" s="4" t="s">
        <v>184</v>
      </c>
      <c r="G57" s="4">
        <v>0</v>
      </c>
      <c r="K57" s="4" t="e">
        <f t="shared" si="1"/>
        <v>#VALUE!</v>
      </c>
    </row>
    <row r="58" spans="1:11" ht="13.5">
      <c r="A58" s="4" t="s">
        <v>145</v>
      </c>
      <c r="C58" s="4">
        <v>5</v>
      </c>
      <c r="G58" s="4">
        <v>12</v>
      </c>
      <c r="K58" s="4">
        <f t="shared" si="1"/>
        <v>7</v>
      </c>
    </row>
    <row r="59" spans="1:11" ht="13.5">
      <c r="A59" s="4" t="s">
        <v>146</v>
      </c>
      <c r="C59" s="4">
        <v>4</v>
      </c>
      <c r="G59" s="4">
        <v>285</v>
      </c>
      <c r="K59" s="4">
        <f t="shared" si="1"/>
        <v>281</v>
      </c>
    </row>
    <row r="60" spans="1:12" ht="13.5">
      <c r="A60" s="4" t="s">
        <v>147</v>
      </c>
      <c r="D60" s="4">
        <v>59302</v>
      </c>
      <c r="H60" s="4">
        <v>61831</v>
      </c>
      <c r="L60" s="4">
        <f>H60-D60</f>
        <v>2529</v>
      </c>
    </row>
    <row r="61" spans="1:13" ht="13.5">
      <c r="A61" s="4" t="s">
        <v>148</v>
      </c>
      <c r="E61" s="4">
        <v>1298897</v>
      </c>
      <c r="I61" s="4">
        <v>1305749</v>
      </c>
      <c r="M61" s="4">
        <f>I61-E61</f>
        <v>6852</v>
      </c>
    </row>
    <row r="63" ht="13.5">
      <c r="A63" s="4" t="s">
        <v>8</v>
      </c>
    </row>
    <row r="64" ht="13.5">
      <c r="A64" s="4" t="s">
        <v>9</v>
      </c>
    </row>
    <row r="65" ht="13.5">
      <c r="A65" s="4" t="s">
        <v>149</v>
      </c>
    </row>
    <row r="66" spans="1:10" ht="13.5">
      <c r="A66" s="4" t="s">
        <v>164</v>
      </c>
      <c r="B66" s="4">
        <v>4347</v>
      </c>
      <c r="F66" s="4">
        <v>7564</v>
      </c>
      <c r="J66" s="4">
        <f aca="true" t="shared" si="2" ref="J66:J71">F66-B66</f>
        <v>3217</v>
      </c>
    </row>
    <row r="67" spans="1:10" ht="13.5">
      <c r="A67" s="4" t="s">
        <v>163</v>
      </c>
      <c r="B67" s="4">
        <v>3</v>
      </c>
      <c r="F67" s="4">
        <v>70</v>
      </c>
      <c r="J67" s="4">
        <f t="shared" si="2"/>
        <v>67</v>
      </c>
    </row>
    <row r="68" spans="1:10" ht="13.5">
      <c r="A68" s="4" t="s">
        <v>162</v>
      </c>
      <c r="B68" s="4">
        <v>5613</v>
      </c>
      <c r="F68" s="4">
        <v>9225</v>
      </c>
      <c r="J68" s="4">
        <f t="shared" si="2"/>
        <v>3612</v>
      </c>
    </row>
    <row r="69" spans="1:10" ht="13.5">
      <c r="A69" s="4" t="s">
        <v>161</v>
      </c>
      <c r="B69" s="4">
        <v>115</v>
      </c>
      <c r="F69" s="4">
        <v>211</v>
      </c>
      <c r="J69" s="4">
        <f t="shared" si="2"/>
        <v>96</v>
      </c>
    </row>
    <row r="70" spans="1:10" ht="13.5">
      <c r="A70" s="4" t="s">
        <v>160</v>
      </c>
      <c r="B70" s="4">
        <v>3544</v>
      </c>
      <c r="F70" s="4" t="s">
        <v>184</v>
      </c>
      <c r="J70" s="4" t="e">
        <f t="shared" si="2"/>
        <v>#VALUE!</v>
      </c>
    </row>
    <row r="71" spans="1:11" ht="13.5">
      <c r="A71" s="4" t="s">
        <v>159</v>
      </c>
      <c r="B71" s="4">
        <v>60841</v>
      </c>
      <c r="C71" s="4">
        <v>74465</v>
      </c>
      <c r="F71" s="4">
        <v>49678</v>
      </c>
      <c r="G71" s="4">
        <v>66751</v>
      </c>
      <c r="J71" s="4">
        <f t="shared" si="2"/>
        <v>-11163</v>
      </c>
      <c r="K71" s="4">
        <f aca="true" t="shared" si="3" ref="K71:K76">G71-C71</f>
        <v>-7714</v>
      </c>
    </row>
    <row r="72" spans="1:11" ht="13.5">
      <c r="A72" s="4" t="s">
        <v>150</v>
      </c>
      <c r="C72" s="4">
        <v>124</v>
      </c>
      <c r="G72" s="4">
        <v>188</v>
      </c>
      <c r="K72" s="4">
        <f t="shared" si="3"/>
        <v>64</v>
      </c>
    </row>
    <row r="73" spans="1:11" ht="13.5">
      <c r="A73" s="4" t="s">
        <v>151</v>
      </c>
      <c r="C73" s="4">
        <v>177</v>
      </c>
      <c r="G73" s="4">
        <v>501</v>
      </c>
      <c r="K73" s="4">
        <f t="shared" si="3"/>
        <v>324</v>
      </c>
    </row>
    <row r="74" spans="1:11" ht="13.5">
      <c r="A74" s="4" t="s">
        <v>152</v>
      </c>
      <c r="C74" s="4" t="s">
        <v>184</v>
      </c>
      <c r="G74" s="4">
        <v>11</v>
      </c>
      <c r="K74" s="4" t="e">
        <f t="shared" si="3"/>
        <v>#VALUE!</v>
      </c>
    </row>
    <row r="75" spans="1:11" ht="13.5">
      <c r="A75" s="7" t="s">
        <v>153</v>
      </c>
      <c r="C75" s="4">
        <v>66461</v>
      </c>
      <c r="G75" s="4">
        <v>61414</v>
      </c>
      <c r="K75" s="4">
        <f t="shared" si="3"/>
        <v>-5047</v>
      </c>
    </row>
    <row r="76" spans="1:11" ht="13.5">
      <c r="A76" s="4" t="s">
        <v>154</v>
      </c>
      <c r="C76" s="4">
        <v>29225</v>
      </c>
      <c r="G76" s="4">
        <v>8575</v>
      </c>
      <c r="K76" s="4">
        <f t="shared" si="3"/>
        <v>-20650</v>
      </c>
    </row>
    <row r="77" ht="13.5">
      <c r="A77" s="4" t="s">
        <v>155</v>
      </c>
    </row>
    <row r="78" spans="1:11" ht="13.5">
      <c r="A78" s="4" t="s">
        <v>158</v>
      </c>
      <c r="B78" s="4">
        <v>14</v>
      </c>
      <c r="C78" s="4">
        <v>14</v>
      </c>
      <c r="F78" s="4">
        <v>19</v>
      </c>
      <c r="G78" s="4">
        <v>19</v>
      </c>
      <c r="J78" s="4">
        <f>H78-D78</f>
        <v>0</v>
      </c>
      <c r="K78" s="4">
        <f>G78-C78</f>
        <v>5</v>
      </c>
    </row>
    <row r="79" spans="1:11" ht="13.5">
      <c r="A79" s="4" t="s">
        <v>156</v>
      </c>
      <c r="C79" s="4">
        <v>12954</v>
      </c>
      <c r="G79" s="4">
        <v>16270</v>
      </c>
      <c r="K79" s="4">
        <f>G79-C79</f>
        <v>3316</v>
      </c>
    </row>
    <row r="80" spans="1:12" ht="13.5">
      <c r="A80" s="4" t="s">
        <v>157</v>
      </c>
      <c r="D80" s="4">
        <v>183423</v>
      </c>
      <c r="H80" s="4">
        <v>153733</v>
      </c>
      <c r="L80" s="4">
        <f>H80-D80</f>
        <v>-29690</v>
      </c>
    </row>
    <row r="82" ht="13.5">
      <c r="A82" s="4" t="s">
        <v>10</v>
      </c>
    </row>
    <row r="83" spans="1:11" ht="13.5">
      <c r="A83" s="4" t="s">
        <v>165</v>
      </c>
      <c r="C83" s="4">
        <v>1893</v>
      </c>
      <c r="G83" s="4">
        <v>4890</v>
      </c>
      <c r="K83" s="4">
        <f aca="true" t="shared" si="4" ref="K83:K95">G83-C83</f>
        <v>2997</v>
      </c>
    </row>
    <row r="84" spans="1:11" ht="13.5">
      <c r="A84" s="4" t="s">
        <v>166</v>
      </c>
      <c r="C84" s="4">
        <v>20486</v>
      </c>
      <c r="G84" s="4">
        <v>21978</v>
      </c>
      <c r="K84" s="4">
        <f t="shared" si="4"/>
        <v>1492</v>
      </c>
    </row>
    <row r="85" spans="1:11" ht="13.5">
      <c r="A85" s="4" t="s">
        <v>167</v>
      </c>
      <c r="C85" s="4">
        <v>519</v>
      </c>
      <c r="G85" s="4">
        <v>485</v>
      </c>
      <c r="K85" s="4">
        <f t="shared" si="4"/>
        <v>-34</v>
      </c>
    </row>
    <row r="86" spans="1:11" ht="13.5">
      <c r="A86" s="4" t="s">
        <v>168</v>
      </c>
      <c r="C86" s="4">
        <v>405</v>
      </c>
      <c r="G86" s="4">
        <v>609</v>
      </c>
      <c r="K86" s="4">
        <f t="shared" si="4"/>
        <v>204</v>
      </c>
    </row>
    <row r="87" spans="1:11" ht="13.5">
      <c r="A87" s="4" t="s">
        <v>169</v>
      </c>
      <c r="C87" s="4">
        <v>3</v>
      </c>
      <c r="G87" s="4">
        <v>3</v>
      </c>
      <c r="K87" s="4">
        <f t="shared" si="4"/>
        <v>0</v>
      </c>
    </row>
    <row r="88" spans="1:11" ht="13.5">
      <c r="A88" s="4" t="s">
        <v>170</v>
      </c>
      <c r="C88" s="4">
        <v>36</v>
      </c>
      <c r="G88" s="4">
        <v>50</v>
      </c>
      <c r="K88" s="4">
        <f t="shared" si="4"/>
        <v>14</v>
      </c>
    </row>
    <row r="89" spans="1:11" ht="13.5">
      <c r="A89" s="4" t="s">
        <v>171</v>
      </c>
      <c r="C89" s="4">
        <v>39</v>
      </c>
      <c r="G89" s="4">
        <v>16</v>
      </c>
      <c r="K89" s="4">
        <f t="shared" si="4"/>
        <v>-23</v>
      </c>
    </row>
    <row r="90" spans="1:11" ht="13.5">
      <c r="A90" s="4" t="s">
        <v>172</v>
      </c>
      <c r="C90" s="4">
        <v>533</v>
      </c>
      <c r="G90" s="4">
        <v>749</v>
      </c>
      <c r="K90" s="4">
        <f t="shared" si="4"/>
        <v>216</v>
      </c>
    </row>
    <row r="91" spans="1:11" ht="13.5">
      <c r="A91" s="5" t="s">
        <v>173</v>
      </c>
      <c r="C91" s="4">
        <v>4983</v>
      </c>
      <c r="G91" s="4">
        <v>5047</v>
      </c>
      <c r="K91" s="4">
        <f t="shared" si="4"/>
        <v>64</v>
      </c>
    </row>
    <row r="92" spans="1:11" ht="13.5">
      <c r="A92" s="4" t="s">
        <v>174</v>
      </c>
      <c r="C92" s="4">
        <v>12018</v>
      </c>
      <c r="G92" s="4">
        <v>50</v>
      </c>
      <c r="K92" s="4">
        <f t="shared" si="4"/>
        <v>-11968</v>
      </c>
    </row>
    <row r="93" spans="1:11" ht="13.5">
      <c r="A93" s="4" t="s">
        <v>175</v>
      </c>
      <c r="C93" s="4">
        <v>35185</v>
      </c>
      <c r="G93" s="4">
        <v>37427</v>
      </c>
      <c r="K93" s="4">
        <f t="shared" si="4"/>
        <v>2242</v>
      </c>
    </row>
    <row r="94" spans="1:11" ht="13.5">
      <c r="A94" s="4" t="s">
        <v>176</v>
      </c>
      <c r="C94" s="4">
        <v>0</v>
      </c>
      <c r="G94" s="4" t="s">
        <v>184</v>
      </c>
      <c r="K94" s="4" t="e">
        <f t="shared" si="4"/>
        <v>#VALUE!</v>
      </c>
    </row>
    <row r="95" spans="1:11" ht="13.5">
      <c r="A95" s="4" t="s">
        <v>177</v>
      </c>
      <c r="C95" s="4">
        <v>1696</v>
      </c>
      <c r="G95" s="4">
        <v>2404</v>
      </c>
      <c r="K95" s="4">
        <f t="shared" si="4"/>
        <v>708</v>
      </c>
    </row>
    <row r="96" spans="1:7" ht="13.5">
      <c r="A96" s="4" t="s">
        <v>178</v>
      </c>
      <c r="C96" s="4" t="s">
        <v>184</v>
      </c>
      <c r="G96" s="4">
        <v>4</v>
      </c>
    </row>
    <row r="97" ht="13.5">
      <c r="A97" s="4" t="s">
        <v>155</v>
      </c>
    </row>
    <row r="98" spans="1:11" ht="13.5">
      <c r="A98" s="4" t="s">
        <v>179</v>
      </c>
      <c r="B98" s="4">
        <v>159</v>
      </c>
      <c r="F98" s="4">
        <v>131</v>
      </c>
      <c r="G98" s="4">
        <v>131</v>
      </c>
      <c r="J98" s="4">
        <f>F98-B98</f>
        <v>-28</v>
      </c>
      <c r="K98" s="4">
        <f>G98-C98</f>
        <v>131</v>
      </c>
    </row>
    <row r="99" spans="1:7" ht="13.5">
      <c r="A99" s="4" t="s">
        <v>180</v>
      </c>
      <c r="B99" s="4">
        <v>140</v>
      </c>
      <c r="C99" s="4">
        <v>300</v>
      </c>
      <c r="G99" s="4" t="s">
        <v>184</v>
      </c>
    </row>
    <row r="100" spans="1:12" ht="13.5">
      <c r="A100" s="4" t="s">
        <v>181</v>
      </c>
      <c r="D100" s="4">
        <v>78102</v>
      </c>
      <c r="H100" s="4">
        <v>73852</v>
      </c>
      <c r="L100" s="4">
        <f>H100-D100</f>
        <v>-4250</v>
      </c>
    </row>
    <row r="101" spans="1:13" ht="13.5">
      <c r="A101" s="4" t="s">
        <v>182</v>
      </c>
      <c r="E101" s="4">
        <v>261525</v>
      </c>
      <c r="I101" s="4">
        <v>227585</v>
      </c>
      <c r="M101" s="4">
        <f>I101-E101</f>
        <v>-33940</v>
      </c>
    </row>
    <row r="103" ht="13.5">
      <c r="A103" s="4" t="s">
        <v>11</v>
      </c>
    </row>
    <row r="104" ht="13.5">
      <c r="A104" s="4" t="s">
        <v>12</v>
      </c>
    </row>
    <row r="105" spans="1:11" ht="13.5">
      <c r="A105" s="4" t="s">
        <v>185</v>
      </c>
      <c r="C105" s="4">
        <v>1003620</v>
      </c>
      <c r="G105" s="4">
        <v>1003620</v>
      </c>
      <c r="K105" s="4">
        <f>G105-C105</f>
        <v>0</v>
      </c>
    </row>
    <row r="106" spans="1:12" ht="13.5">
      <c r="A106" s="4" t="s">
        <v>186</v>
      </c>
      <c r="D106" s="4">
        <v>1003620</v>
      </c>
      <c r="H106" s="4">
        <v>1003620</v>
      </c>
      <c r="L106" s="4">
        <f>H106-D106</f>
        <v>0</v>
      </c>
    </row>
    <row r="108" ht="13.5">
      <c r="A108" s="4" t="s">
        <v>13</v>
      </c>
    </row>
    <row r="109" spans="1:11" ht="13.5">
      <c r="A109" s="4" t="s">
        <v>187</v>
      </c>
      <c r="C109" s="4">
        <v>37607</v>
      </c>
      <c r="G109" s="4">
        <v>82613</v>
      </c>
      <c r="K109" s="4">
        <f>G109-C109</f>
        <v>45006</v>
      </c>
    </row>
    <row r="110" spans="1:11" ht="13.5">
      <c r="A110" s="4" t="s">
        <v>188</v>
      </c>
      <c r="C110" s="4">
        <v>-11973</v>
      </c>
      <c r="G110" s="4">
        <v>-24436</v>
      </c>
      <c r="K110" s="4">
        <f>G110-C110</f>
        <v>-12463</v>
      </c>
    </row>
    <row r="111" spans="1:11" ht="13.5">
      <c r="A111" s="4" t="s">
        <v>189</v>
      </c>
      <c r="C111" s="4">
        <v>1151</v>
      </c>
      <c r="G111" s="4">
        <v>3671</v>
      </c>
      <c r="K111" s="4">
        <f>G111-C111</f>
        <v>2520</v>
      </c>
    </row>
    <row r="112" spans="1:12" ht="13.5">
      <c r="A112" s="4" t="s">
        <v>190</v>
      </c>
      <c r="D112" s="4">
        <v>26785</v>
      </c>
      <c r="H112" s="4">
        <v>61849</v>
      </c>
      <c r="L112" s="4">
        <f>H112-D112</f>
        <v>35064</v>
      </c>
    </row>
    <row r="114" ht="13.5">
      <c r="A114" s="4" t="s">
        <v>14</v>
      </c>
    </row>
    <row r="115" spans="1:7" ht="13.5">
      <c r="A115" s="4" t="s">
        <v>191</v>
      </c>
      <c r="C115" s="4" t="s">
        <v>184</v>
      </c>
      <c r="G115" s="4">
        <v>3081</v>
      </c>
    </row>
    <row r="116" spans="1:7" ht="13.5">
      <c r="A116" s="4" t="s">
        <v>192</v>
      </c>
      <c r="C116" s="4" t="s">
        <v>184</v>
      </c>
      <c r="G116" s="4">
        <v>3885</v>
      </c>
    </row>
    <row r="117" spans="1:11" ht="13.5">
      <c r="A117" s="4" t="s">
        <v>193</v>
      </c>
      <c r="C117" s="4">
        <v>6966</v>
      </c>
      <c r="G117" s="4">
        <v>5728</v>
      </c>
      <c r="K117" s="4">
        <f>G117-C117</f>
        <v>-1238</v>
      </c>
    </row>
    <row r="118" spans="1:7" ht="13.5">
      <c r="A118" s="4" t="s">
        <v>194</v>
      </c>
      <c r="C118" s="4">
        <v>-6966</v>
      </c>
      <c r="G118" s="4">
        <v>-5728</v>
      </c>
    </row>
    <row r="119" spans="1:12" ht="13.5">
      <c r="A119" s="4" t="s">
        <v>195</v>
      </c>
      <c r="D119" s="4">
        <v>6966</v>
      </c>
      <c r="H119" s="4">
        <v>12694</v>
      </c>
      <c r="L119" s="4">
        <f>H119-D119</f>
        <v>5728</v>
      </c>
    </row>
    <row r="120" spans="1:13" ht="13.5">
      <c r="A120" s="4" t="s">
        <v>196</v>
      </c>
      <c r="E120" s="4">
        <v>1037372</v>
      </c>
      <c r="I120" s="4">
        <v>1078164</v>
      </c>
      <c r="M120" s="4">
        <f>I120-E120</f>
        <v>40792</v>
      </c>
    </row>
    <row r="121" spans="1:13" ht="13.5">
      <c r="A121" s="4" t="s">
        <v>197</v>
      </c>
      <c r="E121" s="4">
        <v>1298897</v>
      </c>
      <c r="I121" s="4">
        <v>1305749</v>
      </c>
      <c r="M121" s="4">
        <f>I121-E121</f>
        <v>6852</v>
      </c>
    </row>
    <row r="123" spans="1:13" ht="13.5">
      <c r="A123" s="9" t="s">
        <v>234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</sheetData>
  <mergeCells count="5">
    <mergeCell ref="A123:M123"/>
    <mergeCell ref="A1:I1"/>
    <mergeCell ref="B2:E2"/>
    <mergeCell ref="F2:I2"/>
    <mergeCell ref="J2:M2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="75" zoomScaleNormal="75" workbookViewId="0" topLeftCell="A1">
      <selection activeCell="A1" sqref="A1:I1"/>
    </sheetView>
  </sheetViews>
  <sheetFormatPr defaultColWidth="11.00390625" defaultRowHeight="13.5"/>
  <cols>
    <col min="1" max="1" width="28.00390625" style="0" customWidth="1"/>
    <col min="2" max="9" width="9.00390625" style="0" customWidth="1"/>
    <col min="10" max="12" width="9.125" style="4" bestFit="1" customWidth="1"/>
    <col min="13" max="13" width="9.375" style="4" bestFit="1" customWidth="1"/>
    <col min="14" max="16384" width="9.00390625" style="0" customWidth="1"/>
  </cols>
  <sheetData>
    <row r="1" spans="1:9" ht="13.5">
      <c r="A1" s="11" t="s">
        <v>236</v>
      </c>
      <c r="B1" s="11"/>
      <c r="C1" s="11"/>
      <c r="D1" s="11"/>
      <c r="E1" s="11"/>
      <c r="F1" s="11"/>
      <c r="G1" s="11"/>
      <c r="H1" s="11"/>
      <c r="I1" s="11"/>
    </row>
    <row r="2" spans="1:13" ht="13.5">
      <c r="A2" t="s">
        <v>1</v>
      </c>
      <c r="B2" s="11" t="s">
        <v>16</v>
      </c>
      <c r="C2" s="11"/>
      <c r="D2" s="11"/>
      <c r="E2" s="11"/>
      <c r="F2" s="11" t="s">
        <v>26</v>
      </c>
      <c r="G2" s="11"/>
      <c r="H2" s="11"/>
      <c r="I2" s="11"/>
      <c r="J2" s="10" t="s">
        <v>183</v>
      </c>
      <c r="K2" s="10"/>
      <c r="L2" s="10"/>
      <c r="M2" s="10"/>
    </row>
    <row r="3" ht="13.5">
      <c r="A3" t="s">
        <v>17</v>
      </c>
    </row>
    <row r="4" ht="13.5">
      <c r="A4" t="s">
        <v>35</v>
      </c>
    </row>
    <row r="5" spans="1:11" ht="13.5">
      <c r="A5" t="s">
        <v>36</v>
      </c>
      <c r="C5" s="1">
        <v>7985</v>
      </c>
      <c r="G5" s="1">
        <v>9333</v>
      </c>
      <c r="K5" s="4">
        <f>G5-C5</f>
        <v>1348</v>
      </c>
    </row>
    <row r="6" spans="1:11" ht="13.5">
      <c r="A6" t="s">
        <v>37</v>
      </c>
      <c r="C6" s="1">
        <v>25309</v>
      </c>
      <c r="G6" s="1">
        <v>25586</v>
      </c>
      <c r="K6" s="4">
        <f>G6-C6</f>
        <v>277</v>
      </c>
    </row>
    <row r="7" ht="13.5">
      <c r="A7" t="s">
        <v>38</v>
      </c>
    </row>
    <row r="8" spans="1:10" ht="13.5">
      <c r="A8" t="s">
        <v>39</v>
      </c>
      <c r="B8" s="1">
        <v>12098</v>
      </c>
      <c r="F8" s="1">
        <v>12448</v>
      </c>
      <c r="J8" s="4">
        <f>F8-B8</f>
        <v>350</v>
      </c>
    </row>
    <row r="9" spans="1:10" ht="13.5">
      <c r="A9" t="s">
        <v>40</v>
      </c>
      <c r="B9" s="1">
        <v>3285</v>
      </c>
      <c r="F9" s="1">
        <v>3316</v>
      </c>
      <c r="J9" s="4">
        <f>F9-B9</f>
        <v>31</v>
      </c>
    </row>
    <row r="10" spans="1:10" ht="13.5">
      <c r="A10" t="s">
        <v>41</v>
      </c>
      <c r="B10" s="1">
        <v>6729</v>
      </c>
      <c r="F10" s="1">
        <v>5655</v>
      </c>
      <c r="J10" s="4">
        <f>F10-B10</f>
        <v>-1074</v>
      </c>
    </row>
    <row r="11" spans="1:10" ht="13.5">
      <c r="A11" t="s">
        <v>42</v>
      </c>
      <c r="B11">
        <v>21</v>
      </c>
      <c r="F11">
        <v>60</v>
      </c>
      <c r="J11" s="4">
        <f>F11-B11</f>
        <v>39</v>
      </c>
    </row>
    <row r="12" spans="1:11" ht="13.5">
      <c r="A12" t="s">
        <v>43</v>
      </c>
      <c r="B12" s="1">
        <v>2708</v>
      </c>
      <c r="C12" s="1">
        <v>24843</v>
      </c>
      <c r="F12" s="1">
        <v>2659</v>
      </c>
      <c r="G12" s="1">
        <v>24140</v>
      </c>
      <c r="J12" s="4">
        <f>F12-B12</f>
        <v>-49</v>
      </c>
      <c r="K12" s="4">
        <f>G12-C12</f>
        <v>-703</v>
      </c>
    </row>
    <row r="13" spans="1:11" ht="13.5">
      <c r="A13" t="s">
        <v>44</v>
      </c>
      <c r="C13" s="1">
        <v>3655</v>
      </c>
      <c r="G13" s="1">
        <v>2855</v>
      </c>
      <c r="K13" s="4">
        <f>G13-C13</f>
        <v>-800</v>
      </c>
    </row>
    <row r="14" spans="1:11" ht="13.5">
      <c r="A14" t="s">
        <v>45</v>
      </c>
      <c r="C14" s="1">
        <v>23179</v>
      </c>
      <c r="G14" s="1">
        <v>28146</v>
      </c>
      <c r="K14" s="4">
        <f>G14-C14</f>
        <v>4967</v>
      </c>
    </row>
    <row r="15" spans="1:11" ht="13.5">
      <c r="A15" t="s">
        <v>46</v>
      </c>
      <c r="C15">
        <v>101</v>
      </c>
      <c r="G15">
        <v>387</v>
      </c>
      <c r="K15" s="4">
        <f>G15-C15</f>
        <v>286</v>
      </c>
    </row>
    <row r="16" spans="1:11" ht="13.5">
      <c r="A16" t="s">
        <v>47</v>
      </c>
      <c r="C16">
        <v>184</v>
      </c>
      <c r="G16">
        <v>230</v>
      </c>
      <c r="K16" s="4">
        <f>G16-C16</f>
        <v>46</v>
      </c>
    </row>
    <row r="17" ht="13.5">
      <c r="A17" t="s">
        <v>48</v>
      </c>
    </row>
    <row r="18" spans="1:10" ht="13.5">
      <c r="A18" t="s">
        <v>49</v>
      </c>
      <c r="B18" s="1">
        <v>44424</v>
      </c>
      <c r="F18" s="1">
        <v>47554</v>
      </c>
      <c r="J18" s="4">
        <f>F18-B18</f>
        <v>3130</v>
      </c>
    </row>
    <row r="19" spans="1:11" ht="13.5">
      <c r="A19" t="s">
        <v>50</v>
      </c>
      <c r="B19">
        <v>850</v>
      </c>
      <c r="C19" s="1">
        <v>45274</v>
      </c>
      <c r="F19">
        <v>836</v>
      </c>
      <c r="G19" s="1">
        <v>48390</v>
      </c>
      <c r="J19" s="4">
        <f>F19-B19</f>
        <v>-14</v>
      </c>
      <c r="K19" s="4">
        <f>G19-C19</f>
        <v>3116</v>
      </c>
    </row>
    <row r="20" ht="13.5">
      <c r="A20" t="s">
        <v>51</v>
      </c>
    </row>
    <row r="21" spans="1:10" ht="13.5">
      <c r="A21" t="s">
        <v>52</v>
      </c>
      <c r="B21" s="1">
        <v>27638</v>
      </c>
      <c r="F21" s="1">
        <v>27047</v>
      </c>
      <c r="J21" s="4">
        <f>F21-B21</f>
        <v>-591</v>
      </c>
    </row>
    <row r="22" spans="1:12" ht="13.5">
      <c r="A22" t="s">
        <v>53</v>
      </c>
      <c r="B22" s="1">
        <v>6045</v>
      </c>
      <c r="C22" s="1">
        <v>33683</v>
      </c>
      <c r="D22" s="1">
        <v>164219</v>
      </c>
      <c r="F22" s="1">
        <v>6092</v>
      </c>
      <c r="G22" s="1">
        <v>33139</v>
      </c>
      <c r="H22" s="1">
        <v>172211</v>
      </c>
      <c r="J22" s="4">
        <f>F22-B22</f>
        <v>47</v>
      </c>
      <c r="K22" s="4">
        <f>G22-C22</f>
        <v>-544</v>
      </c>
      <c r="L22" s="4">
        <f>H22-D22</f>
        <v>7992</v>
      </c>
    </row>
    <row r="23" spans="1:8" ht="13.5">
      <c r="A23" t="s">
        <v>55</v>
      </c>
      <c r="D23" s="1">
        <v>5057</v>
      </c>
      <c r="H23" s="1">
        <v>5686</v>
      </c>
    </row>
    <row r="24" ht="13.5">
      <c r="A24" t="s">
        <v>54</v>
      </c>
    </row>
    <row r="25" spans="1:12" ht="13.5">
      <c r="A25" t="s">
        <v>56</v>
      </c>
      <c r="C25" s="1">
        <v>2564</v>
      </c>
      <c r="D25" s="1">
        <v>2564</v>
      </c>
      <c r="G25" s="1">
        <v>2326</v>
      </c>
      <c r="K25" s="4">
        <f>G25-C25</f>
        <v>-238</v>
      </c>
      <c r="L25" s="4">
        <f>H25-D25</f>
        <v>-2564</v>
      </c>
    </row>
    <row r="26" spans="1:8" ht="13.5">
      <c r="A26" t="s">
        <v>57</v>
      </c>
      <c r="C26" s="1"/>
      <c r="D26" s="1" t="s">
        <v>184</v>
      </c>
      <c r="G26">
        <v>2</v>
      </c>
      <c r="H26" s="1">
        <v>2328</v>
      </c>
    </row>
    <row r="27" spans="1:12" ht="13.5">
      <c r="A27" t="s">
        <v>58</v>
      </c>
      <c r="D27">
        <v>0</v>
      </c>
      <c r="H27">
        <v>58</v>
      </c>
      <c r="L27" s="4">
        <f>H27-D27</f>
        <v>58</v>
      </c>
    </row>
    <row r="28" spans="1:13" ht="13.5">
      <c r="A28" t="s">
        <v>59</v>
      </c>
      <c r="E28" s="1">
        <v>171842</v>
      </c>
      <c r="I28" s="1">
        <v>180285</v>
      </c>
      <c r="M28" s="4">
        <f>I28-E28</f>
        <v>8443</v>
      </c>
    </row>
    <row r="29" spans="5:9" ht="13.5">
      <c r="E29" s="1"/>
      <c r="I29" s="1"/>
    </row>
    <row r="30" ht="13.5">
      <c r="A30" t="s">
        <v>18</v>
      </c>
    </row>
    <row r="31" spans="1:12" ht="13.5">
      <c r="A31" t="s">
        <v>60</v>
      </c>
      <c r="D31" s="1">
        <v>86180</v>
      </c>
      <c r="H31" s="1">
        <v>87740</v>
      </c>
      <c r="L31" s="4">
        <f>H31-D31</f>
        <v>1560</v>
      </c>
    </row>
    <row r="32" spans="1:12" ht="13.5">
      <c r="A32" t="s">
        <v>61</v>
      </c>
      <c r="D32" s="1">
        <v>13566</v>
      </c>
      <c r="H32" s="1">
        <v>14208</v>
      </c>
      <c r="L32" s="4">
        <f>H32-D32</f>
        <v>642</v>
      </c>
    </row>
    <row r="33" spans="1:12" ht="13.5">
      <c r="A33" t="s">
        <v>62</v>
      </c>
      <c r="D33" s="1">
        <v>2142</v>
      </c>
      <c r="H33" s="1">
        <v>2054</v>
      </c>
      <c r="L33" s="4">
        <f>H33-D33</f>
        <v>-88</v>
      </c>
    </row>
    <row r="34" spans="1:12" ht="13.5">
      <c r="A34" t="s">
        <v>63</v>
      </c>
      <c r="D34">
        <v>481</v>
      </c>
      <c r="H34">
        <v>486</v>
      </c>
      <c r="L34" s="4">
        <f>H34-D34</f>
        <v>5</v>
      </c>
    </row>
    <row r="35" spans="1:12" ht="13.5">
      <c r="A35" t="s">
        <v>64</v>
      </c>
      <c r="D35" s="1">
        <v>29956</v>
      </c>
      <c r="H35" s="1">
        <v>31496</v>
      </c>
      <c r="L35" s="4">
        <f>H35-D35</f>
        <v>1540</v>
      </c>
    </row>
    <row r="36" ht="13.5">
      <c r="A36" t="s">
        <v>65</v>
      </c>
    </row>
    <row r="37" spans="1:11" ht="13.5">
      <c r="A37" s="2" t="s">
        <v>66</v>
      </c>
      <c r="C37" s="1">
        <v>12082</v>
      </c>
      <c r="G37" s="1">
        <v>5477</v>
      </c>
      <c r="K37" s="4">
        <f>G37-C37</f>
        <v>-6605</v>
      </c>
    </row>
    <row r="38" spans="1:12" ht="13.5">
      <c r="A38" s="2" t="s">
        <v>67</v>
      </c>
      <c r="C38" s="1">
        <v>8865</v>
      </c>
      <c r="D38" s="1">
        <v>20948</v>
      </c>
      <c r="G38" s="1">
        <v>20610</v>
      </c>
      <c r="H38" s="1">
        <v>26087</v>
      </c>
      <c r="K38" s="4">
        <f>G38-C38</f>
        <v>11745</v>
      </c>
      <c r="L38" s="4">
        <f aca="true" t="shared" si="0" ref="L38:L43">H38-D38</f>
        <v>5139</v>
      </c>
    </row>
    <row r="39" spans="1:12" ht="13.5">
      <c r="A39" t="s">
        <v>68</v>
      </c>
      <c r="D39" s="1">
        <v>2546</v>
      </c>
      <c r="H39" s="1">
        <v>2607</v>
      </c>
      <c r="L39" s="4">
        <f t="shared" si="0"/>
        <v>61</v>
      </c>
    </row>
    <row r="40" spans="1:12" ht="13.5">
      <c r="A40" t="s">
        <v>69</v>
      </c>
      <c r="D40">
        <v>102</v>
      </c>
      <c r="H40">
        <v>365</v>
      </c>
      <c r="L40" s="4">
        <f t="shared" si="0"/>
        <v>263</v>
      </c>
    </row>
    <row r="41" spans="1:12" ht="13.5">
      <c r="A41" t="s">
        <v>70</v>
      </c>
      <c r="D41" s="1">
        <v>5866</v>
      </c>
      <c r="H41" s="1">
        <v>6115</v>
      </c>
      <c r="L41" s="4">
        <f t="shared" si="0"/>
        <v>249</v>
      </c>
    </row>
    <row r="42" spans="1:12" ht="13.5">
      <c r="A42" t="s">
        <v>71</v>
      </c>
      <c r="D42">
        <v>452</v>
      </c>
      <c r="H42">
        <v>762</v>
      </c>
      <c r="L42" s="4">
        <f t="shared" si="0"/>
        <v>310</v>
      </c>
    </row>
    <row r="43" spans="1:12" ht="13.5">
      <c r="A43" t="s">
        <v>72</v>
      </c>
      <c r="D43">
        <v>2</v>
      </c>
      <c r="H43">
        <v>335</v>
      </c>
      <c r="L43" s="4">
        <f t="shared" si="0"/>
        <v>333</v>
      </c>
    </row>
    <row r="44" ht="13.5">
      <c r="A44" t="s">
        <v>73</v>
      </c>
    </row>
    <row r="45" spans="1:11" ht="13.5">
      <c r="A45" t="s">
        <v>75</v>
      </c>
      <c r="C45">
        <v>15</v>
      </c>
      <c r="G45">
        <v>21</v>
      </c>
      <c r="K45" s="4">
        <f>G45-C45</f>
        <v>6</v>
      </c>
    </row>
    <row r="46" spans="1:11" ht="13.5">
      <c r="A46" t="s">
        <v>76</v>
      </c>
      <c r="C46">
        <v>31</v>
      </c>
      <c r="G46">
        <v>68</v>
      </c>
      <c r="K46" s="4">
        <f>G46-C46</f>
        <v>37</v>
      </c>
    </row>
    <row r="47" spans="1:12" ht="13.5">
      <c r="A47" t="s">
        <v>74</v>
      </c>
      <c r="C47">
        <v>0</v>
      </c>
      <c r="D47">
        <v>47</v>
      </c>
      <c r="G47" t="s">
        <v>184</v>
      </c>
      <c r="H47">
        <v>90</v>
      </c>
      <c r="L47" s="4">
        <f>H47-D47</f>
        <v>43</v>
      </c>
    </row>
    <row r="48" ht="13.5">
      <c r="A48" t="s">
        <v>77</v>
      </c>
    </row>
    <row r="49" spans="1:11" ht="13.5">
      <c r="A49" t="s">
        <v>78</v>
      </c>
      <c r="C49">
        <v>732</v>
      </c>
      <c r="G49">
        <v>875</v>
      </c>
      <c r="K49" s="4">
        <f>G49-C49</f>
        <v>143</v>
      </c>
    </row>
    <row r="50" spans="1:11" ht="13.5">
      <c r="A50" t="s">
        <v>79</v>
      </c>
      <c r="C50">
        <v>42</v>
      </c>
      <c r="G50">
        <v>50</v>
      </c>
      <c r="K50" s="4">
        <f>G50-C50</f>
        <v>8</v>
      </c>
    </row>
    <row r="51" spans="1:7" ht="13.5">
      <c r="A51" t="s">
        <v>80</v>
      </c>
      <c r="C51">
        <v>0</v>
      </c>
      <c r="G51">
        <v>0</v>
      </c>
    </row>
    <row r="52" spans="1:11" ht="13.5">
      <c r="A52" t="s">
        <v>81</v>
      </c>
      <c r="C52">
        <v>11</v>
      </c>
      <c r="G52">
        <v>34</v>
      </c>
      <c r="K52" s="4">
        <f>G52-C52</f>
        <v>23</v>
      </c>
    </row>
    <row r="53" spans="1:11" ht="13.5">
      <c r="A53" t="s">
        <v>82</v>
      </c>
      <c r="C53">
        <v>403</v>
      </c>
      <c r="G53">
        <v>399</v>
      </c>
      <c r="K53" s="4">
        <f>G53-C53</f>
        <v>-4</v>
      </c>
    </row>
    <row r="54" spans="1:11" ht="13.5">
      <c r="A54" t="s">
        <v>83</v>
      </c>
      <c r="C54">
        <v>27</v>
      </c>
      <c r="G54">
        <v>28</v>
      </c>
      <c r="K54" s="4">
        <f>G54-C54</f>
        <v>1</v>
      </c>
    </row>
    <row r="55" spans="1:11" ht="13.5">
      <c r="A55" t="s">
        <v>84</v>
      </c>
      <c r="C55">
        <v>223</v>
      </c>
      <c r="G55">
        <v>301</v>
      </c>
      <c r="K55" s="4">
        <f>G55-C55</f>
        <v>78</v>
      </c>
    </row>
    <row r="56" spans="1:12" ht="13.5">
      <c r="A56" t="s">
        <v>85</v>
      </c>
      <c r="C56">
        <v>246</v>
      </c>
      <c r="D56" s="1">
        <v>1687</v>
      </c>
      <c r="G56">
        <v>378</v>
      </c>
      <c r="H56" s="1">
        <v>2068</v>
      </c>
      <c r="K56" s="4">
        <f>G56-C56</f>
        <v>132</v>
      </c>
      <c r="L56" s="4">
        <f>H56-D56</f>
        <v>381</v>
      </c>
    </row>
    <row r="57" ht="13.5">
      <c r="A57" t="s">
        <v>87</v>
      </c>
    </row>
    <row r="58" spans="1:11" ht="13.5">
      <c r="A58" t="s">
        <v>86</v>
      </c>
      <c r="C58">
        <v>96</v>
      </c>
      <c r="G58" s="1">
        <v>1491</v>
      </c>
      <c r="K58" s="4">
        <f>G58-C58</f>
        <v>1395</v>
      </c>
    </row>
    <row r="59" spans="1:11" ht="13.5">
      <c r="A59" t="s">
        <v>88</v>
      </c>
      <c r="C59">
        <v>0</v>
      </c>
      <c r="G59">
        <v>1</v>
      </c>
      <c r="K59" s="4">
        <f>G59-C59</f>
        <v>1</v>
      </c>
    </row>
    <row r="60" spans="1:11" ht="13.5">
      <c r="A60" t="s">
        <v>89</v>
      </c>
      <c r="C60">
        <v>486</v>
      </c>
      <c r="G60" s="1">
        <v>1446</v>
      </c>
      <c r="K60" s="4">
        <f>G60-C60</f>
        <v>960</v>
      </c>
    </row>
    <row r="61" spans="1:12" ht="13.5">
      <c r="A61" t="s">
        <v>90</v>
      </c>
      <c r="C61" s="1">
        <v>12554</v>
      </c>
      <c r="D61" s="1">
        <v>13137</v>
      </c>
      <c r="G61" s="1">
        <v>8776</v>
      </c>
      <c r="H61" s="1">
        <v>11717</v>
      </c>
      <c r="K61" s="4">
        <f>G61-C61</f>
        <v>-3778</v>
      </c>
      <c r="L61" s="4">
        <f>H61-D61</f>
        <v>-1420</v>
      </c>
    </row>
    <row r="62" spans="1:13" ht="13.5">
      <c r="A62" t="s">
        <v>91</v>
      </c>
      <c r="E62" s="1">
        <v>177119</v>
      </c>
      <c r="I62" s="1">
        <v>186137</v>
      </c>
      <c r="M62" s="4">
        <f>I62-E62</f>
        <v>9018</v>
      </c>
    </row>
    <row r="63" spans="1:13" ht="13.5">
      <c r="A63" t="s">
        <v>21</v>
      </c>
      <c r="E63" s="1">
        <v>5277</v>
      </c>
      <c r="I63" s="1">
        <v>5852</v>
      </c>
      <c r="M63" s="4">
        <f>I63-E63</f>
        <v>575</v>
      </c>
    </row>
    <row r="64" spans="5:9" ht="13.5">
      <c r="E64" s="1"/>
      <c r="I64" s="1"/>
    </row>
    <row r="65" ht="13.5">
      <c r="A65" t="s">
        <v>19</v>
      </c>
    </row>
    <row r="66" spans="1:12" ht="13.5">
      <c r="A66" t="s">
        <v>92</v>
      </c>
      <c r="D66">
        <v>212</v>
      </c>
      <c r="H66">
        <v>326</v>
      </c>
      <c r="L66" s="4">
        <f>H66-D66</f>
        <v>114</v>
      </c>
    </row>
    <row r="67" spans="1:8" ht="13.5">
      <c r="A67" t="s">
        <v>93</v>
      </c>
      <c r="D67" s="1">
        <v>5892</v>
      </c>
      <c r="H67" t="s">
        <v>184</v>
      </c>
    </row>
    <row r="68" spans="1:8" ht="13.5">
      <c r="A68" t="s">
        <v>94</v>
      </c>
      <c r="D68">
        <v>45</v>
      </c>
      <c r="H68" t="s">
        <v>184</v>
      </c>
    </row>
    <row r="69" spans="1:8" ht="13.5">
      <c r="A69" t="s">
        <v>95</v>
      </c>
      <c r="D69" s="1">
        <v>6214</v>
      </c>
      <c r="H69" t="s">
        <v>184</v>
      </c>
    </row>
    <row r="70" spans="1:12" ht="13.5">
      <c r="A70" t="s">
        <v>96</v>
      </c>
      <c r="D70">
        <v>327</v>
      </c>
      <c r="H70">
        <v>33</v>
      </c>
      <c r="L70" s="4">
        <f>H70-D70</f>
        <v>-294</v>
      </c>
    </row>
    <row r="71" spans="1:8" ht="13.5">
      <c r="A71" t="s">
        <v>97</v>
      </c>
      <c r="D71">
        <v>114</v>
      </c>
      <c r="H71">
        <v>0</v>
      </c>
    </row>
    <row r="72" spans="1:13" ht="13.5">
      <c r="A72" t="s">
        <v>98</v>
      </c>
      <c r="D72" t="s">
        <v>184</v>
      </c>
      <c r="E72" s="1">
        <v>12807</v>
      </c>
      <c r="H72">
        <v>155</v>
      </c>
      <c r="I72">
        <v>515</v>
      </c>
      <c r="M72" s="4">
        <f>I72-E72</f>
        <v>-12292</v>
      </c>
    </row>
    <row r="73" ht="13.5">
      <c r="E73" s="1"/>
    </row>
    <row r="74" ht="13.5">
      <c r="A74" t="s">
        <v>20</v>
      </c>
    </row>
    <row r="75" spans="1:8" ht="13.5">
      <c r="A75" t="s">
        <v>99</v>
      </c>
      <c r="D75" s="1">
        <v>12930</v>
      </c>
      <c r="H75" t="s">
        <v>184</v>
      </c>
    </row>
    <row r="76" spans="1:8" ht="13.5">
      <c r="A76" t="s">
        <v>100</v>
      </c>
      <c r="D76">
        <v>4</v>
      </c>
      <c r="H76" t="s">
        <v>184</v>
      </c>
    </row>
    <row r="77" spans="1:8" ht="13.5">
      <c r="A77" t="s">
        <v>101</v>
      </c>
      <c r="D77">
        <v>327</v>
      </c>
      <c r="H77">
        <v>0</v>
      </c>
    </row>
    <row r="78" spans="1:8" ht="13.5">
      <c r="A78" t="s">
        <v>102</v>
      </c>
      <c r="D78" s="1">
        <v>1233</v>
      </c>
      <c r="H78" t="s">
        <v>184</v>
      </c>
    </row>
    <row r="79" spans="1:8" ht="13.5">
      <c r="A79" t="s">
        <v>103</v>
      </c>
      <c r="D79" s="1" t="s">
        <v>184</v>
      </c>
      <c r="E79" s="1"/>
      <c r="H79">
        <v>0</v>
      </c>
    </row>
    <row r="80" spans="1:8" ht="13.5">
      <c r="A80" t="s">
        <v>104</v>
      </c>
      <c r="D80" s="1" t="s">
        <v>184</v>
      </c>
      <c r="E80" s="1"/>
      <c r="H80">
        <v>31</v>
      </c>
    </row>
    <row r="81" spans="1:8" ht="13.5">
      <c r="A81" t="s">
        <v>105</v>
      </c>
      <c r="D81" s="1" t="s">
        <v>184</v>
      </c>
      <c r="E81" s="1"/>
      <c r="H81">
        <v>0</v>
      </c>
    </row>
    <row r="82" spans="1:8" ht="13.5">
      <c r="A82" t="s">
        <v>106</v>
      </c>
      <c r="D82" s="1" t="s">
        <v>184</v>
      </c>
      <c r="E82" s="1"/>
      <c r="H82">
        <v>79</v>
      </c>
    </row>
    <row r="83" spans="1:8" ht="13.5">
      <c r="A83" t="s">
        <v>107</v>
      </c>
      <c r="D83" s="1" t="s">
        <v>184</v>
      </c>
      <c r="E83" s="1"/>
      <c r="H83">
        <v>245</v>
      </c>
    </row>
    <row r="84" spans="1:13" ht="13.5">
      <c r="A84" t="s">
        <v>101</v>
      </c>
      <c r="D84" s="1" t="s">
        <v>184</v>
      </c>
      <c r="E84" s="1">
        <v>14496</v>
      </c>
      <c r="H84">
        <v>33</v>
      </c>
      <c r="I84">
        <v>391</v>
      </c>
      <c r="M84" s="4">
        <f>I84-E84</f>
        <v>-14105</v>
      </c>
    </row>
    <row r="85" spans="4:5" ht="13.5">
      <c r="D85" s="1"/>
      <c r="E85" s="1"/>
    </row>
    <row r="86" spans="1:13" ht="13.5">
      <c r="A86" t="s">
        <v>22</v>
      </c>
      <c r="E86" s="1">
        <v>6966</v>
      </c>
      <c r="I86" s="1">
        <v>5728</v>
      </c>
      <c r="M86" s="4">
        <f>I86-E86</f>
        <v>-1238</v>
      </c>
    </row>
    <row r="87" spans="1:9" ht="13.5">
      <c r="A87" t="s">
        <v>23</v>
      </c>
      <c r="E87" t="s">
        <v>24</v>
      </c>
      <c r="I87" t="s">
        <v>24</v>
      </c>
    </row>
    <row r="88" spans="1:13" ht="13.5">
      <c r="A88" t="s">
        <v>25</v>
      </c>
      <c r="E88" s="1">
        <v>6966</v>
      </c>
      <c r="I88" s="1">
        <v>5728</v>
      </c>
      <c r="M88" s="4">
        <f>I88-E88</f>
        <v>-1238</v>
      </c>
    </row>
    <row r="90" spans="1:13" ht="13.5">
      <c r="A90" s="9" t="s">
        <v>234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</sheetData>
  <mergeCells count="5">
    <mergeCell ref="A90:M90"/>
    <mergeCell ref="A1:I1"/>
    <mergeCell ref="F2:I2"/>
    <mergeCell ref="B2:E2"/>
    <mergeCell ref="J2:M2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workbookViewId="0" topLeftCell="A1">
      <selection activeCell="A1" sqref="A1:C1"/>
    </sheetView>
  </sheetViews>
  <sheetFormatPr defaultColWidth="11.00390625" defaultRowHeight="13.5"/>
  <cols>
    <col min="1" max="1" width="42.00390625" style="4" customWidth="1"/>
    <col min="2" max="2" width="17.375" style="4" customWidth="1"/>
    <col min="3" max="3" width="17.625" style="4" customWidth="1"/>
    <col min="4" max="4" width="9.375" style="4" bestFit="1" customWidth="1"/>
    <col min="5" max="16384" width="9.00390625" style="4" customWidth="1"/>
  </cols>
  <sheetData>
    <row r="1" spans="1:3" ht="13.5">
      <c r="A1" s="10" t="s">
        <v>237</v>
      </c>
      <c r="B1" s="10"/>
      <c r="C1" s="10"/>
    </row>
    <row r="2" spans="1:4" ht="27">
      <c r="A2" s="4" t="s">
        <v>1</v>
      </c>
      <c r="B2" s="6" t="s">
        <v>16</v>
      </c>
      <c r="C2" s="6" t="s">
        <v>26</v>
      </c>
      <c r="D2" s="3" t="s">
        <v>183</v>
      </c>
    </row>
    <row r="3" ht="13.5">
      <c r="A3" s="4" t="s">
        <v>27</v>
      </c>
    </row>
    <row r="4" spans="1:4" ht="13.5">
      <c r="A4" s="4" t="s">
        <v>198</v>
      </c>
      <c r="B4" s="4">
        <v>-44574</v>
      </c>
      <c r="C4" s="4">
        <v>-62449</v>
      </c>
      <c r="D4" s="4">
        <f aca="true" t="shared" si="0" ref="D4:D13">C4-B4</f>
        <v>-17875</v>
      </c>
    </row>
    <row r="5" spans="1:4" ht="13.5">
      <c r="A5" s="4" t="s">
        <v>199</v>
      </c>
      <c r="B5" s="4">
        <v>-78650</v>
      </c>
      <c r="C5" s="4">
        <v>-84893</v>
      </c>
      <c r="D5" s="4">
        <f t="shared" si="0"/>
        <v>-6243</v>
      </c>
    </row>
    <row r="6" spans="1:4" ht="13.5">
      <c r="A6" s="4" t="s">
        <v>200</v>
      </c>
      <c r="B6" s="4">
        <v>-3563</v>
      </c>
      <c r="C6" s="4">
        <v>-592</v>
      </c>
      <c r="D6" s="4">
        <f t="shared" si="0"/>
        <v>2971</v>
      </c>
    </row>
    <row r="7" spans="1:4" ht="13.5">
      <c r="A7" s="4" t="s">
        <v>201</v>
      </c>
      <c r="B7" s="4">
        <v>92639</v>
      </c>
      <c r="C7" s="4">
        <v>95545</v>
      </c>
      <c r="D7" s="4">
        <f t="shared" si="0"/>
        <v>2906</v>
      </c>
    </row>
    <row r="8" spans="1:4" ht="13.5">
      <c r="A8" s="4" t="s">
        <v>202</v>
      </c>
      <c r="B8" s="4">
        <v>11644</v>
      </c>
      <c r="C8" s="4">
        <v>13321</v>
      </c>
      <c r="D8" s="4">
        <f t="shared" si="0"/>
        <v>1677</v>
      </c>
    </row>
    <row r="9" spans="1:4" ht="13.5">
      <c r="A9" s="4" t="s">
        <v>203</v>
      </c>
      <c r="B9" s="4">
        <v>2118</v>
      </c>
      <c r="C9" s="4">
        <v>2010</v>
      </c>
      <c r="D9" s="4">
        <f t="shared" si="0"/>
        <v>-108</v>
      </c>
    </row>
    <row r="10" spans="1:4" ht="13.5">
      <c r="A10" s="4" t="s">
        <v>204</v>
      </c>
      <c r="B10" s="4">
        <v>481</v>
      </c>
      <c r="C10" s="4">
        <v>486</v>
      </c>
      <c r="D10" s="4">
        <f t="shared" si="0"/>
        <v>5</v>
      </c>
    </row>
    <row r="11" spans="1:4" ht="13.5">
      <c r="A11" s="4" t="s">
        <v>205</v>
      </c>
      <c r="B11" s="4">
        <v>29382</v>
      </c>
      <c r="C11" s="4">
        <v>30533</v>
      </c>
      <c r="D11" s="4">
        <f t="shared" si="0"/>
        <v>1151</v>
      </c>
    </row>
    <row r="12" spans="1:4" ht="13.5">
      <c r="A12" s="4" t="s">
        <v>206</v>
      </c>
      <c r="B12" s="4">
        <v>24083</v>
      </c>
      <c r="C12" s="4">
        <v>28708</v>
      </c>
      <c r="D12" s="4">
        <f t="shared" si="0"/>
        <v>4625</v>
      </c>
    </row>
    <row r="13" spans="1:4" ht="13.5">
      <c r="A13" s="4" t="s">
        <v>207</v>
      </c>
      <c r="B13" s="4">
        <v>105</v>
      </c>
      <c r="C13" s="4">
        <v>317</v>
      </c>
      <c r="D13" s="4">
        <f t="shared" si="0"/>
        <v>212</v>
      </c>
    </row>
    <row r="14" spans="1:3" ht="13.5">
      <c r="A14" s="4" t="s">
        <v>208</v>
      </c>
      <c r="B14" s="4">
        <v>0</v>
      </c>
      <c r="C14" s="4">
        <v>410</v>
      </c>
    </row>
    <row r="15" spans="1:4" ht="13.5">
      <c r="A15" s="4" t="s">
        <v>209</v>
      </c>
      <c r="B15" s="4">
        <v>26068</v>
      </c>
      <c r="C15" s="4">
        <v>9069</v>
      </c>
      <c r="D15" s="4">
        <f>C15-B15</f>
        <v>-16999</v>
      </c>
    </row>
    <row r="16" spans="1:4" ht="13.5">
      <c r="A16" s="4" t="s">
        <v>210</v>
      </c>
      <c r="B16" s="4">
        <v>1643</v>
      </c>
      <c r="C16" s="4">
        <v>2010</v>
      </c>
      <c r="D16" s="4">
        <f>C16-B16</f>
        <v>367</v>
      </c>
    </row>
    <row r="17" spans="1:4" ht="13.5">
      <c r="A17" s="4" t="s">
        <v>211</v>
      </c>
      <c r="B17" s="4">
        <v>452</v>
      </c>
      <c r="C17" s="4">
        <v>949</v>
      </c>
      <c r="D17" s="4">
        <f>C17-B17</f>
        <v>497</v>
      </c>
    </row>
    <row r="18" spans="1:3" ht="13.5">
      <c r="A18" s="4" t="s">
        <v>212</v>
      </c>
      <c r="B18" s="4">
        <v>28657</v>
      </c>
      <c r="C18" s="4" t="s">
        <v>184</v>
      </c>
    </row>
    <row r="19" spans="1:3" ht="13.5">
      <c r="A19" s="4" t="s">
        <v>213</v>
      </c>
      <c r="B19" s="4">
        <v>-27003</v>
      </c>
      <c r="C19" s="4" t="s">
        <v>184</v>
      </c>
    </row>
    <row r="20" spans="1:3" ht="13.5">
      <c r="A20" s="4" t="s">
        <v>214</v>
      </c>
      <c r="B20" s="4">
        <v>788</v>
      </c>
      <c r="C20" s="4" t="s">
        <v>184</v>
      </c>
    </row>
    <row r="21" spans="1:4" ht="13.5">
      <c r="A21" s="4" t="s">
        <v>215</v>
      </c>
      <c r="B21" s="4">
        <v>-187</v>
      </c>
      <c r="C21" s="4">
        <v>-180</v>
      </c>
      <c r="D21" s="4">
        <f>C21-B21</f>
        <v>7</v>
      </c>
    </row>
    <row r="22" spans="1:4" ht="13.5">
      <c r="A22" s="4" t="s">
        <v>216</v>
      </c>
      <c r="B22" s="4">
        <v>64087</v>
      </c>
      <c r="C22" s="4">
        <v>35248</v>
      </c>
      <c r="D22" s="4">
        <f>C22-B22</f>
        <v>-28839</v>
      </c>
    </row>
    <row r="23" spans="1:4" ht="13.5">
      <c r="A23" s="4" t="s">
        <v>30</v>
      </c>
      <c r="B23" s="4">
        <v>64087</v>
      </c>
      <c r="C23" s="4">
        <v>35248</v>
      </c>
      <c r="D23" s="4">
        <f>C23-B23</f>
        <v>-28839</v>
      </c>
    </row>
    <row r="25" ht="13.5">
      <c r="A25" s="4" t="s">
        <v>28</v>
      </c>
    </row>
    <row r="26" spans="1:4" ht="13.5">
      <c r="A26" s="4" t="s">
        <v>217</v>
      </c>
      <c r="B26" s="4">
        <v>-76187</v>
      </c>
      <c r="C26" s="4">
        <v>-32062</v>
      </c>
      <c r="D26" s="4">
        <f>C26-B26</f>
        <v>44125</v>
      </c>
    </row>
    <row r="27" spans="1:4" ht="13.5">
      <c r="A27" s="4" t="s">
        <v>218</v>
      </c>
      <c r="B27" s="4">
        <v>62043</v>
      </c>
      <c r="C27" s="4">
        <v>29052</v>
      </c>
      <c r="D27" s="4">
        <f>C27-B27</f>
        <v>-32991</v>
      </c>
    </row>
    <row r="28" spans="1:4" ht="13.5">
      <c r="A28" s="4" t="s">
        <v>219</v>
      </c>
      <c r="B28" s="4">
        <v>-10643</v>
      </c>
      <c r="C28" s="4">
        <v>-23622</v>
      </c>
      <c r="D28" s="4">
        <f>C28-B28</f>
        <v>-12979</v>
      </c>
    </row>
    <row r="29" spans="1:3" ht="13.5">
      <c r="A29" s="4" t="s">
        <v>220</v>
      </c>
      <c r="B29" s="4">
        <v>0</v>
      </c>
      <c r="C29" s="4" t="s">
        <v>184</v>
      </c>
    </row>
    <row r="30" spans="1:4" ht="13.5">
      <c r="A30" s="4" t="s">
        <v>221</v>
      </c>
      <c r="B30" s="4">
        <v>-213000</v>
      </c>
      <c r="C30" s="4">
        <v>-177000</v>
      </c>
      <c r="D30" s="4">
        <f aca="true" t="shared" si="1" ref="D30:D35">C30-B30</f>
        <v>36000</v>
      </c>
    </row>
    <row r="31" spans="1:4" ht="13.5">
      <c r="A31" s="4" t="s">
        <v>222</v>
      </c>
      <c r="B31" s="4">
        <v>181000</v>
      </c>
      <c r="C31" s="4">
        <v>167000</v>
      </c>
      <c r="D31" s="4">
        <f t="shared" si="1"/>
        <v>-14000</v>
      </c>
    </row>
    <row r="32" spans="1:4" ht="13.5">
      <c r="A32" s="4" t="s">
        <v>223</v>
      </c>
      <c r="B32" s="4">
        <v>11231</v>
      </c>
      <c r="C32" s="4">
        <v>6558</v>
      </c>
      <c r="D32" s="4">
        <f t="shared" si="1"/>
        <v>-4673</v>
      </c>
    </row>
    <row r="33" spans="1:4" ht="13.5">
      <c r="A33" s="4" t="s">
        <v>216</v>
      </c>
      <c r="B33" s="4">
        <v>-45556</v>
      </c>
      <c r="C33" s="4">
        <v>-30073</v>
      </c>
      <c r="D33" s="4">
        <f t="shared" si="1"/>
        <v>15483</v>
      </c>
    </row>
    <row r="34" spans="1:4" ht="13.5">
      <c r="A34" s="4" t="s">
        <v>224</v>
      </c>
      <c r="B34" s="4">
        <v>133</v>
      </c>
      <c r="C34" s="4">
        <v>106</v>
      </c>
      <c r="D34" s="4">
        <f t="shared" si="1"/>
        <v>-27</v>
      </c>
    </row>
    <row r="35" spans="1:4" ht="13.5">
      <c r="A35" s="4" t="s">
        <v>225</v>
      </c>
      <c r="B35" s="4">
        <v>-45422</v>
      </c>
      <c r="C35" s="4">
        <v>-29967</v>
      </c>
      <c r="D35" s="4">
        <f t="shared" si="1"/>
        <v>15455</v>
      </c>
    </row>
    <row r="37" ht="13.5">
      <c r="A37" s="4" t="s">
        <v>29</v>
      </c>
    </row>
    <row r="38" spans="1:4" ht="13.5">
      <c r="A38" s="4" t="s">
        <v>226</v>
      </c>
      <c r="B38" s="4">
        <v>5189</v>
      </c>
      <c r="C38" s="4">
        <v>3436</v>
      </c>
      <c r="D38" s="4">
        <f>C38-B38</f>
        <v>-1753</v>
      </c>
    </row>
    <row r="39" spans="1:4" ht="13.5">
      <c r="A39" s="4" t="s">
        <v>227</v>
      </c>
      <c r="B39" s="4">
        <v>-7033</v>
      </c>
      <c r="C39" s="4">
        <v>-6246</v>
      </c>
      <c r="D39" s="4">
        <f>C39-B39</f>
        <v>787</v>
      </c>
    </row>
    <row r="40" spans="1:3" ht="13.5">
      <c r="A40" s="4" t="s">
        <v>228</v>
      </c>
      <c r="B40" s="4">
        <v>0</v>
      </c>
      <c r="C40" s="4">
        <v>-255</v>
      </c>
    </row>
    <row r="41" spans="1:4" ht="13.5">
      <c r="A41" s="4" t="s">
        <v>229</v>
      </c>
      <c r="B41" s="4">
        <v>1151</v>
      </c>
      <c r="C41" s="4">
        <v>725</v>
      </c>
      <c r="D41" s="4">
        <f>C41-B41</f>
        <v>-426</v>
      </c>
    </row>
    <row r="42" spans="1:4" ht="13.5">
      <c r="A42" s="5" t="s">
        <v>230</v>
      </c>
      <c r="B42" s="4">
        <v>-4641</v>
      </c>
      <c r="C42" s="4">
        <v>-4983</v>
      </c>
      <c r="D42" s="4">
        <f>C42-B42</f>
        <v>-342</v>
      </c>
    </row>
    <row r="43" spans="1:4" ht="13.5">
      <c r="A43" s="4" t="s">
        <v>216</v>
      </c>
      <c r="B43" s="4">
        <v>-5334</v>
      </c>
      <c r="C43" s="4">
        <v>-7322</v>
      </c>
      <c r="D43" s="4">
        <f>C43-B43</f>
        <v>-1988</v>
      </c>
    </row>
    <row r="44" spans="1:4" ht="13.5">
      <c r="A44" s="4" t="s">
        <v>231</v>
      </c>
      <c r="B44" s="4">
        <v>-2382</v>
      </c>
      <c r="C44" s="4">
        <v>-2337</v>
      </c>
      <c r="D44" s="4">
        <f>C44-B44</f>
        <v>45</v>
      </c>
    </row>
    <row r="45" spans="1:4" ht="13.5">
      <c r="A45" s="4" t="s">
        <v>232</v>
      </c>
      <c r="B45" s="4">
        <v>-7717</v>
      </c>
      <c r="C45" s="4">
        <v>-9660</v>
      </c>
      <c r="D45" s="4">
        <f>C45-B45</f>
        <v>-1943</v>
      </c>
    </row>
    <row r="47" spans="1:3" ht="13.5">
      <c r="A47" s="4" t="s">
        <v>31</v>
      </c>
      <c r="B47" s="4" t="s">
        <v>24</v>
      </c>
      <c r="C47" s="4" t="s">
        <v>24</v>
      </c>
    </row>
    <row r="48" spans="1:4" ht="13.5">
      <c r="A48" s="4" t="s">
        <v>32</v>
      </c>
      <c r="B48" s="4">
        <v>10947</v>
      </c>
      <c r="C48" s="4">
        <v>-4379</v>
      </c>
      <c r="D48" s="4">
        <f>C48-B48</f>
        <v>-15326</v>
      </c>
    </row>
    <row r="49" spans="1:3" ht="13.5">
      <c r="A49" s="4" t="s">
        <v>33</v>
      </c>
      <c r="B49" s="4" t="s">
        <v>24</v>
      </c>
      <c r="C49" s="4">
        <v>10947</v>
      </c>
    </row>
    <row r="50" spans="1:4" ht="13.5">
      <c r="A50" s="4" t="s">
        <v>34</v>
      </c>
      <c r="B50" s="4">
        <v>10947</v>
      </c>
      <c r="C50" s="4">
        <v>6568</v>
      </c>
      <c r="D50" s="4">
        <f>C50-B50</f>
        <v>-4379</v>
      </c>
    </row>
    <row r="52" spans="1:13" ht="13.5">
      <c r="A52" s="9" t="s">
        <v>234</v>
      </c>
      <c r="B52" s="9"/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</row>
  </sheetData>
  <mergeCells count="2">
    <mergeCell ref="A1:C1"/>
    <mergeCell ref="A52:D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小河　勉　</dc:creator>
  <cp:keywords/>
  <dc:description/>
  <cp:lastModifiedBy> </cp:lastModifiedBy>
  <dcterms:created xsi:type="dcterms:W3CDTF">2006-07-22T02:01:33Z</dcterms:created>
  <dcterms:modified xsi:type="dcterms:W3CDTF">2006-08-08T01:49:31Z</dcterms:modified>
  <cp:category/>
  <cp:version/>
  <cp:contentType/>
  <cp:contentStatus/>
</cp:coreProperties>
</file>